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MMI225\Desktop\"/>
    </mc:Choice>
  </mc:AlternateContent>
  <bookViews>
    <workbookView xWindow="0" yWindow="0" windowWidth="23040" windowHeight="8672"/>
  </bookViews>
  <sheets>
    <sheet name="Sep27 - Oct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3" i="1" l="1"/>
  <c r="AP63" i="1"/>
  <c r="AO63" i="1"/>
  <c r="AN63" i="1"/>
  <c r="AM63" i="1"/>
  <c r="AL63" i="1"/>
  <c r="AK63" i="1"/>
  <c r="AJ63" i="1"/>
  <c r="AI63" i="1"/>
  <c r="H63" i="1"/>
  <c r="D63" i="1"/>
  <c r="AQ62" i="1"/>
  <c r="AP62" i="1"/>
  <c r="AO62" i="1"/>
  <c r="AN62" i="1"/>
  <c r="AM62" i="1"/>
  <c r="AL62" i="1"/>
  <c r="AK62" i="1"/>
  <c r="AJ62" i="1"/>
  <c r="AI62" i="1"/>
  <c r="AF62" i="1"/>
  <c r="AE62" i="1"/>
  <c r="AD62" i="1"/>
  <c r="AC62" i="1"/>
  <c r="AB62" i="1"/>
  <c r="AA62" i="1"/>
  <c r="Z62" i="1"/>
  <c r="Y62" i="1"/>
  <c r="X62" i="1"/>
  <c r="W62" i="1"/>
  <c r="S62" i="1"/>
  <c r="O62" i="1"/>
  <c r="I62" i="1"/>
  <c r="E62" i="1"/>
  <c r="A62" i="1"/>
  <c r="AQ61" i="1"/>
  <c r="AP61" i="1"/>
  <c r="AO61" i="1"/>
  <c r="AN61" i="1"/>
  <c r="AM61" i="1"/>
  <c r="AL61" i="1"/>
  <c r="AK61" i="1"/>
  <c r="AJ61" i="1"/>
  <c r="AI61" i="1"/>
  <c r="AF61" i="1"/>
  <c r="AE61" i="1"/>
  <c r="AD61" i="1"/>
  <c r="AC61" i="1"/>
  <c r="AB61" i="1"/>
  <c r="AA61" i="1"/>
  <c r="Z61" i="1"/>
  <c r="Y61" i="1"/>
  <c r="X61" i="1"/>
  <c r="W61" i="1"/>
  <c r="L61" i="1"/>
  <c r="G61" i="1"/>
  <c r="C61" i="1"/>
  <c r="AQ60" i="1"/>
  <c r="AP60" i="1"/>
  <c r="AO60" i="1"/>
  <c r="AN60" i="1"/>
  <c r="AM60" i="1"/>
  <c r="AL60" i="1"/>
  <c r="AK60" i="1"/>
  <c r="AJ60" i="1"/>
  <c r="AI60" i="1"/>
  <c r="AF60" i="1"/>
  <c r="AE60" i="1"/>
  <c r="AD60" i="1"/>
  <c r="AC60" i="1"/>
  <c r="AB60" i="1"/>
  <c r="AA60" i="1"/>
  <c r="Z60" i="1"/>
  <c r="Y60" i="1"/>
  <c r="X60" i="1"/>
  <c r="W60" i="1"/>
  <c r="S60" i="1"/>
  <c r="O60" i="1"/>
  <c r="I60" i="1"/>
  <c r="E60" i="1"/>
  <c r="A60" i="1"/>
  <c r="AQ59" i="1"/>
  <c r="AP59" i="1"/>
  <c r="AO59" i="1"/>
  <c r="AN59" i="1"/>
  <c r="AM59" i="1"/>
  <c r="AL59" i="1"/>
  <c r="AK59" i="1"/>
  <c r="AJ59" i="1"/>
  <c r="AI59" i="1"/>
  <c r="AF59" i="1"/>
  <c r="AE59" i="1"/>
  <c r="AD59" i="1"/>
  <c r="AC59" i="1"/>
  <c r="AB59" i="1"/>
  <c r="AA59" i="1"/>
  <c r="Z59" i="1"/>
  <c r="Y59" i="1"/>
  <c r="X59" i="1"/>
  <c r="W59" i="1"/>
  <c r="U59" i="1"/>
  <c r="Q59" i="1"/>
  <c r="M59" i="1"/>
  <c r="H59" i="1"/>
  <c r="D59" i="1"/>
  <c r="AQ58" i="1"/>
  <c r="AP58" i="1"/>
  <c r="AO58" i="1"/>
  <c r="AN58" i="1"/>
  <c r="AM58" i="1"/>
  <c r="AL58" i="1"/>
  <c r="AK58" i="1"/>
  <c r="AJ58" i="1"/>
  <c r="AI58" i="1"/>
  <c r="AF58" i="1"/>
  <c r="AE58" i="1"/>
  <c r="AD58" i="1"/>
  <c r="AC58" i="1"/>
  <c r="AB58" i="1"/>
  <c r="AA58" i="1"/>
  <c r="Z58" i="1"/>
  <c r="Y58" i="1"/>
  <c r="X58" i="1"/>
  <c r="W58" i="1"/>
  <c r="T58" i="1"/>
  <c r="P58" i="1"/>
  <c r="J58" i="1"/>
  <c r="F58" i="1"/>
  <c r="B58" i="1"/>
  <c r="AQ57" i="1"/>
  <c r="AP57" i="1"/>
  <c r="AO57" i="1"/>
  <c r="AN57" i="1"/>
  <c r="AM57" i="1"/>
  <c r="AL57" i="1"/>
  <c r="AK57" i="1"/>
  <c r="AJ57" i="1"/>
  <c r="AI57" i="1"/>
  <c r="AF57" i="1"/>
  <c r="AE57" i="1"/>
  <c r="AD57" i="1"/>
  <c r="AC57" i="1"/>
  <c r="AB57" i="1"/>
  <c r="AA57" i="1"/>
  <c r="Z57" i="1"/>
  <c r="Y57" i="1"/>
  <c r="X57" i="1"/>
  <c r="W57" i="1"/>
  <c r="R57" i="1"/>
  <c r="N57" i="1"/>
  <c r="I57" i="1"/>
  <c r="E57" i="1"/>
  <c r="A57" i="1"/>
  <c r="AQ56" i="1"/>
  <c r="AP56" i="1"/>
  <c r="AO56" i="1"/>
  <c r="AN56" i="1"/>
  <c r="AM56" i="1"/>
  <c r="AL56" i="1"/>
  <c r="AK56" i="1"/>
  <c r="AJ56" i="1"/>
  <c r="AI56" i="1"/>
  <c r="AF56" i="1"/>
  <c r="AE56" i="1"/>
  <c r="AD56" i="1"/>
  <c r="AC56" i="1"/>
  <c r="AB56" i="1"/>
  <c r="AA56" i="1"/>
  <c r="Z56" i="1"/>
  <c r="Y56" i="1"/>
  <c r="X56" i="1"/>
  <c r="W56" i="1"/>
  <c r="U56" i="1"/>
  <c r="Q56" i="1"/>
  <c r="M56" i="1"/>
  <c r="H56" i="1"/>
  <c r="D56" i="1"/>
  <c r="AQ55" i="1"/>
  <c r="AP55" i="1"/>
  <c r="AO55" i="1"/>
  <c r="AN55" i="1"/>
  <c r="AM55" i="1"/>
  <c r="AL55" i="1"/>
  <c r="AK55" i="1"/>
  <c r="AJ55" i="1"/>
  <c r="AI55" i="1"/>
  <c r="AF55" i="1"/>
  <c r="U60" i="1" s="1"/>
  <c r="AE55" i="1"/>
  <c r="T60" i="1" s="1"/>
  <c r="AD55" i="1"/>
  <c r="AC55" i="1"/>
  <c r="R60" i="1" s="1"/>
  <c r="AB55" i="1"/>
  <c r="Q60" i="1" s="1"/>
  <c r="AA55" i="1"/>
  <c r="P60" i="1" s="1"/>
  <c r="Z55" i="1"/>
  <c r="Y55" i="1"/>
  <c r="X55" i="1"/>
  <c r="M60" i="1" s="1"/>
  <c r="W55" i="1"/>
  <c r="L60" i="1" s="1"/>
  <c r="AQ51" i="1"/>
  <c r="AP51" i="1"/>
  <c r="AO51" i="1"/>
  <c r="AN51" i="1"/>
  <c r="AM51" i="1"/>
  <c r="AL51" i="1"/>
  <c r="AK51" i="1"/>
  <c r="AJ51" i="1"/>
  <c r="AI51" i="1"/>
  <c r="AH51" i="1"/>
  <c r="AF51" i="1"/>
  <c r="AE51" i="1"/>
  <c r="AD51" i="1"/>
  <c r="AC51" i="1"/>
  <c r="AB51" i="1"/>
  <c r="AA51" i="1"/>
  <c r="Z51" i="1"/>
  <c r="Y51" i="1"/>
  <c r="X51" i="1"/>
  <c r="W51" i="1"/>
  <c r="U51" i="1"/>
  <c r="T51" i="1"/>
  <c r="S51" i="1"/>
  <c r="R51" i="1"/>
  <c r="Q51" i="1"/>
  <c r="P51" i="1"/>
  <c r="O51" i="1"/>
  <c r="N51" i="1"/>
  <c r="M51" i="1"/>
  <c r="L51" i="1"/>
  <c r="J51" i="1"/>
  <c r="I51" i="1"/>
  <c r="H51" i="1"/>
  <c r="G51" i="1"/>
  <c r="F51" i="1"/>
  <c r="E51" i="1"/>
  <c r="D51" i="1"/>
  <c r="C51" i="1"/>
  <c r="B51" i="1"/>
  <c r="A51" i="1"/>
  <c r="AQ50" i="1"/>
  <c r="AP50" i="1"/>
  <c r="AO50" i="1"/>
  <c r="AN50" i="1"/>
  <c r="AM50" i="1"/>
  <c r="AL50" i="1"/>
  <c r="AK50" i="1"/>
  <c r="AJ50" i="1"/>
  <c r="AI50" i="1"/>
  <c r="AH50" i="1"/>
  <c r="AF50" i="1"/>
  <c r="AE50" i="1"/>
  <c r="AD50" i="1"/>
  <c r="AC50" i="1"/>
  <c r="AB50" i="1"/>
  <c r="AA50" i="1"/>
  <c r="Z50" i="1"/>
  <c r="Y50" i="1"/>
  <c r="X50" i="1"/>
  <c r="W50" i="1"/>
  <c r="U50" i="1"/>
  <c r="T50" i="1"/>
  <c r="S50" i="1"/>
  <c r="R50" i="1"/>
  <c r="Q50" i="1"/>
  <c r="P50" i="1"/>
  <c r="O50" i="1"/>
  <c r="N50" i="1"/>
  <c r="M50" i="1"/>
  <c r="L50" i="1"/>
  <c r="J50" i="1"/>
  <c r="I50" i="1"/>
  <c r="H50" i="1"/>
  <c r="G50" i="1"/>
  <c r="F50" i="1"/>
  <c r="E50" i="1"/>
  <c r="D50" i="1"/>
  <c r="C50" i="1"/>
  <c r="B50" i="1"/>
  <c r="A50" i="1"/>
  <c r="AQ49" i="1"/>
  <c r="AP49" i="1"/>
  <c r="AO49" i="1"/>
  <c r="AN49" i="1"/>
  <c r="AM49" i="1"/>
  <c r="AL49" i="1"/>
  <c r="AK49" i="1"/>
  <c r="AJ49" i="1"/>
  <c r="AI49" i="1"/>
  <c r="AH49" i="1"/>
  <c r="AF49" i="1"/>
  <c r="AE49" i="1"/>
  <c r="AD49" i="1"/>
  <c r="AC49" i="1"/>
  <c r="AB49" i="1"/>
  <c r="AA49" i="1"/>
  <c r="Z49" i="1"/>
  <c r="Y49" i="1"/>
  <c r="X49" i="1"/>
  <c r="W49" i="1"/>
  <c r="U49" i="1"/>
  <c r="T49" i="1"/>
  <c r="S49" i="1"/>
  <c r="R49" i="1"/>
  <c r="Q49" i="1"/>
  <c r="P49" i="1"/>
  <c r="O49" i="1"/>
  <c r="N49" i="1"/>
  <c r="M49" i="1"/>
  <c r="L49" i="1"/>
  <c r="J49" i="1"/>
  <c r="I49" i="1"/>
  <c r="H49" i="1"/>
  <c r="G49" i="1"/>
  <c r="F49" i="1"/>
  <c r="E49" i="1"/>
  <c r="D49" i="1"/>
  <c r="C49" i="1"/>
  <c r="B49" i="1"/>
  <c r="A49" i="1"/>
  <c r="AQ48" i="1"/>
  <c r="AP48" i="1"/>
  <c r="AO48" i="1"/>
  <c r="AN48" i="1"/>
  <c r="AM48" i="1"/>
  <c r="AL48" i="1"/>
  <c r="AK48" i="1"/>
  <c r="AJ48" i="1"/>
  <c r="AI48" i="1"/>
  <c r="AH48" i="1"/>
  <c r="AF48" i="1"/>
  <c r="AE48" i="1"/>
  <c r="AD48" i="1"/>
  <c r="AC48" i="1"/>
  <c r="AB48" i="1"/>
  <c r="AA48" i="1"/>
  <c r="Z48" i="1"/>
  <c r="Y48" i="1"/>
  <c r="X48" i="1"/>
  <c r="W48" i="1"/>
  <c r="U48" i="1"/>
  <c r="T48" i="1"/>
  <c r="S48" i="1"/>
  <c r="R48" i="1"/>
  <c r="Q48" i="1"/>
  <c r="P48" i="1"/>
  <c r="O48" i="1"/>
  <c r="N48" i="1"/>
  <c r="M48" i="1"/>
  <c r="L48" i="1"/>
  <c r="J48" i="1"/>
  <c r="I48" i="1"/>
  <c r="H48" i="1"/>
  <c r="G48" i="1"/>
  <c r="F48" i="1"/>
  <c r="E48" i="1"/>
  <c r="D48" i="1"/>
  <c r="C48" i="1"/>
  <c r="B48" i="1"/>
  <c r="A48" i="1"/>
  <c r="AQ47" i="1"/>
  <c r="AP47" i="1"/>
  <c r="AO47" i="1"/>
  <c r="AN47" i="1"/>
  <c r="AM47" i="1"/>
  <c r="AL47" i="1"/>
  <c r="AK47" i="1"/>
  <c r="AJ47" i="1"/>
  <c r="AI47" i="1"/>
  <c r="AH47" i="1"/>
  <c r="AF47" i="1"/>
  <c r="AE47" i="1"/>
  <c r="AD47" i="1"/>
  <c r="AC47" i="1"/>
  <c r="AB47" i="1"/>
  <c r="AA47" i="1"/>
  <c r="Z47" i="1"/>
  <c r="Y47" i="1"/>
  <c r="X47" i="1"/>
  <c r="W47" i="1"/>
  <c r="U47" i="1"/>
  <c r="T47" i="1"/>
  <c r="S47" i="1"/>
  <c r="R47" i="1"/>
  <c r="Q47" i="1"/>
  <c r="P47" i="1"/>
  <c r="O47" i="1"/>
  <c r="N47" i="1"/>
  <c r="M47" i="1"/>
  <c r="L47" i="1"/>
  <c r="J47" i="1"/>
  <c r="I47" i="1"/>
  <c r="H47" i="1"/>
  <c r="G47" i="1"/>
  <c r="F47" i="1"/>
  <c r="E47" i="1"/>
  <c r="D47" i="1"/>
  <c r="C47" i="1"/>
  <c r="B47" i="1"/>
  <c r="A47" i="1"/>
  <c r="AQ46" i="1"/>
  <c r="AP46" i="1"/>
  <c r="AO46" i="1"/>
  <c r="AN46" i="1"/>
  <c r="AM46" i="1"/>
  <c r="AL46" i="1"/>
  <c r="AK46" i="1"/>
  <c r="AJ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U46" i="1"/>
  <c r="T46" i="1"/>
  <c r="S46" i="1"/>
  <c r="R46" i="1"/>
  <c r="Q46" i="1"/>
  <c r="P46" i="1"/>
  <c r="O46" i="1"/>
  <c r="N46" i="1"/>
  <c r="M46" i="1"/>
  <c r="L46" i="1"/>
  <c r="J46" i="1"/>
  <c r="I46" i="1"/>
  <c r="H46" i="1"/>
  <c r="G46" i="1"/>
  <c r="F46" i="1"/>
  <c r="E46" i="1"/>
  <c r="D46" i="1"/>
  <c r="C46" i="1"/>
  <c r="B46" i="1"/>
  <c r="A46" i="1"/>
  <c r="AQ45" i="1"/>
  <c r="AP45" i="1"/>
  <c r="AO45" i="1"/>
  <c r="AN45" i="1"/>
  <c r="AM45" i="1"/>
  <c r="AL45" i="1"/>
  <c r="AK45" i="1"/>
  <c r="AJ45" i="1"/>
  <c r="AI45" i="1"/>
  <c r="AH45" i="1"/>
  <c r="AF45" i="1"/>
  <c r="AE45" i="1"/>
  <c r="AD45" i="1"/>
  <c r="AC45" i="1"/>
  <c r="AB45" i="1"/>
  <c r="AA45" i="1"/>
  <c r="Z45" i="1"/>
  <c r="Y45" i="1"/>
  <c r="X45" i="1"/>
  <c r="W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G45" i="1"/>
  <c r="F45" i="1"/>
  <c r="E45" i="1"/>
  <c r="D45" i="1"/>
  <c r="C45" i="1"/>
  <c r="B45" i="1"/>
  <c r="A45" i="1"/>
  <c r="AQ44" i="1"/>
  <c r="AP44" i="1"/>
  <c r="AO44" i="1"/>
  <c r="AN44" i="1"/>
  <c r="AM44" i="1"/>
  <c r="AL44" i="1"/>
  <c r="AK44" i="1"/>
  <c r="AJ44" i="1"/>
  <c r="AI44" i="1"/>
  <c r="AH44" i="1"/>
  <c r="AF44" i="1"/>
  <c r="AE44" i="1"/>
  <c r="AD44" i="1"/>
  <c r="AC44" i="1"/>
  <c r="AB44" i="1"/>
  <c r="AA44" i="1"/>
  <c r="Z44" i="1"/>
  <c r="Y44" i="1"/>
  <c r="X44" i="1"/>
  <c r="W44" i="1"/>
  <c r="U44" i="1"/>
  <c r="T44" i="1"/>
  <c r="S44" i="1"/>
  <c r="R44" i="1"/>
  <c r="Q44" i="1"/>
  <c r="P44" i="1"/>
  <c r="O44" i="1"/>
  <c r="N44" i="1"/>
  <c r="M44" i="1"/>
  <c r="L44" i="1"/>
  <c r="J44" i="1"/>
  <c r="I44" i="1"/>
  <c r="H44" i="1"/>
  <c r="G44" i="1"/>
  <c r="F44" i="1"/>
  <c r="E44" i="1"/>
  <c r="D44" i="1"/>
  <c r="C44" i="1"/>
  <c r="B44" i="1"/>
  <c r="A44" i="1"/>
  <c r="AQ43" i="1"/>
  <c r="AP43" i="1"/>
  <c r="AO43" i="1"/>
  <c r="AN43" i="1"/>
  <c r="AM43" i="1"/>
  <c r="AL43" i="1"/>
  <c r="AK43" i="1"/>
  <c r="AJ43" i="1"/>
  <c r="AI43" i="1"/>
  <c r="AH43" i="1"/>
  <c r="AF43" i="1"/>
  <c r="AE43" i="1"/>
  <c r="T59" i="1" s="1"/>
  <c r="AD43" i="1"/>
  <c r="S59" i="1" s="1"/>
  <c r="AC43" i="1"/>
  <c r="R59" i="1" s="1"/>
  <c r="AB43" i="1"/>
  <c r="AA43" i="1"/>
  <c r="P59" i="1" s="1"/>
  <c r="Z43" i="1"/>
  <c r="O59" i="1" s="1"/>
  <c r="Y43" i="1"/>
  <c r="N59" i="1" s="1"/>
  <c r="W43" i="1"/>
  <c r="L59" i="1" s="1"/>
  <c r="U43" i="1"/>
  <c r="J63" i="1" s="1"/>
  <c r="T43" i="1"/>
  <c r="I63" i="1" s="1"/>
  <c r="S43" i="1"/>
  <c r="R43" i="1"/>
  <c r="G63" i="1" s="1"/>
  <c r="Q43" i="1"/>
  <c r="F63" i="1" s="1"/>
  <c r="P43" i="1"/>
  <c r="E63" i="1" s="1"/>
  <c r="O43" i="1"/>
  <c r="N43" i="1"/>
  <c r="C63" i="1" s="1"/>
  <c r="M43" i="1"/>
  <c r="L43" i="1"/>
  <c r="A63" i="1" s="1"/>
  <c r="J43" i="1"/>
  <c r="J59" i="1" s="1"/>
  <c r="I43" i="1"/>
  <c r="I59" i="1" s="1"/>
  <c r="H43" i="1"/>
  <c r="G43" i="1"/>
  <c r="G59" i="1" s="1"/>
  <c r="F43" i="1"/>
  <c r="F59" i="1" s="1"/>
  <c r="E43" i="1"/>
  <c r="E59" i="1" s="1"/>
  <c r="D43" i="1"/>
  <c r="C43" i="1"/>
  <c r="C59" i="1" s="1"/>
  <c r="B43" i="1"/>
  <c r="B59" i="1" s="1"/>
  <c r="A43" i="1"/>
  <c r="A59" i="1" s="1"/>
  <c r="AF40" i="1"/>
  <c r="AE40" i="1"/>
  <c r="AD40" i="1"/>
  <c r="AC40" i="1"/>
  <c r="AB40" i="1"/>
  <c r="AA40" i="1"/>
  <c r="Z40" i="1"/>
  <c r="Y40" i="1"/>
  <c r="X40" i="1"/>
  <c r="W40" i="1"/>
  <c r="U40" i="1"/>
  <c r="T40" i="1"/>
  <c r="S40" i="1"/>
  <c r="R40" i="1"/>
  <c r="Q40" i="1"/>
  <c r="P40" i="1"/>
  <c r="O40" i="1"/>
  <c r="N40" i="1"/>
  <c r="M40" i="1"/>
  <c r="L40" i="1"/>
  <c r="J40" i="1"/>
  <c r="I40" i="1"/>
  <c r="H40" i="1"/>
  <c r="G40" i="1"/>
  <c r="F40" i="1"/>
  <c r="E40" i="1"/>
  <c r="D40" i="1"/>
  <c r="C40" i="1"/>
  <c r="B40" i="1"/>
  <c r="A40" i="1"/>
  <c r="AQ39" i="1"/>
  <c r="AP39" i="1"/>
  <c r="AO39" i="1"/>
  <c r="AN39" i="1"/>
  <c r="AM39" i="1"/>
  <c r="AL39" i="1"/>
  <c r="AK39" i="1"/>
  <c r="AJ39" i="1"/>
  <c r="AI39" i="1"/>
  <c r="AH39" i="1"/>
  <c r="AF39" i="1"/>
  <c r="AE39" i="1"/>
  <c r="AD39" i="1"/>
  <c r="AC39" i="1"/>
  <c r="AB39" i="1"/>
  <c r="AA39" i="1"/>
  <c r="Z39" i="1"/>
  <c r="Y39" i="1"/>
  <c r="X39" i="1"/>
  <c r="W39" i="1"/>
  <c r="U39" i="1"/>
  <c r="T39" i="1"/>
  <c r="S39" i="1"/>
  <c r="R39" i="1"/>
  <c r="Q39" i="1"/>
  <c r="P39" i="1"/>
  <c r="O39" i="1"/>
  <c r="N39" i="1"/>
  <c r="M39" i="1"/>
  <c r="L39" i="1"/>
  <c r="J39" i="1"/>
  <c r="I39" i="1"/>
  <c r="H39" i="1"/>
  <c r="G39" i="1"/>
  <c r="F39" i="1"/>
  <c r="E39" i="1"/>
  <c r="D39" i="1"/>
  <c r="C39" i="1"/>
  <c r="B39" i="1"/>
  <c r="A39" i="1"/>
  <c r="AQ38" i="1"/>
  <c r="AP38" i="1"/>
  <c r="AO38" i="1"/>
  <c r="AN38" i="1"/>
  <c r="AM38" i="1"/>
  <c r="AL38" i="1"/>
  <c r="AK38" i="1"/>
  <c r="AJ38" i="1"/>
  <c r="AI38" i="1"/>
  <c r="AH38" i="1"/>
  <c r="AF38" i="1"/>
  <c r="AE38" i="1"/>
  <c r="AD38" i="1"/>
  <c r="AC38" i="1"/>
  <c r="AB38" i="1"/>
  <c r="AA38" i="1"/>
  <c r="Z38" i="1"/>
  <c r="Y38" i="1"/>
  <c r="X38" i="1"/>
  <c r="W38" i="1"/>
  <c r="U38" i="1"/>
  <c r="T38" i="1"/>
  <c r="S38" i="1"/>
  <c r="R38" i="1"/>
  <c r="Q38" i="1"/>
  <c r="P38" i="1"/>
  <c r="O38" i="1"/>
  <c r="N38" i="1"/>
  <c r="M38" i="1"/>
  <c r="L38" i="1"/>
  <c r="J38" i="1"/>
  <c r="I38" i="1"/>
  <c r="H38" i="1"/>
  <c r="G38" i="1"/>
  <c r="F38" i="1"/>
  <c r="E38" i="1"/>
  <c r="D38" i="1"/>
  <c r="C38" i="1"/>
  <c r="B38" i="1"/>
  <c r="A38" i="1"/>
  <c r="AQ37" i="1"/>
  <c r="AP37" i="1"/>
  <c r="AO37" i="1"/>
  <c r="AN37" i="1"/>
  <c r="AM37" i="1"/>
  <c r="AL37" i="1"/>
  <c r="AK37" i="1"/>
  <c r="AJ37" i="1"/>
  <c r="AI37" i="1"/>
  <c r="AH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R37" i="1"/>
  <c r="Q37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B37" i="1"/>
  <c r="A37" i="1"/>
  <c r="AQ36" i="1"/>
  <c r="AP36" i="1"/>
  <c r="AO36" i="1"/>
  <c r="AN36" i="1"/>
  <c r="AM36" i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J36" i="1"/>
  <c r="I36" i="1"/>
  <c r="H36" i="1"/>
  <c r="G36" i="1"/>
  <c r="F36" i="1"/>
  <c r="E36" i="1"/>
  <c r="D36" i="1"/>
  <c r="C36" i="1"/>
  <c r="B36" i="1"/>
  <c r="A36" i="1"/>
  <c r="AQ35" i="1"/>
  <c r="AP35" i="1"/>
  <c r="AO35" i="1"/>
  <c r="AN35" i="1"/>
  <c r="AM35" i="1"/>
  <c r="AL35" i="1"/>
  <c r="AK35" i="1"/>
  <c r="AJ35" i="1"/>
  <c r="AI35" i="1"/>
  <c r="AH35" i="1"/>
  <c r="AF35" i="1"/>
  <c r="AE35" i="1"/>
  <c r="AD35" i="1"/>
  <c r="AC35" i="1"/>
  <c r="AB35" i="1"/>
  <c r="AA35" i="1"/>
  <c r="Z35" i="1"/>
  <c r="Y35" i="1"/>
  <c r="X35" i="1"/>
  <c r="W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D35" i="1"/>
  <c r="C35" i="1"/>
  <c r="B35" i="1"/>
  <c r="A35" i="1"/>
  <c r="AQ34" i="1"/>
  <c r="AP34" i="1"/>
  <c r="AO34" i="1"/>
  <c r="AN34" i="1"/>
  <c r="AM34" i="1"/>
  <c r="AL34" i="1"/>
  <c r="AK34" i="1"/>
  <c r="AJ34" i="1"/>
  <c r="AI34" i="1"/>
  <c r="AH34" i="1"/>
  <c r="AF34" i="1"/>
  <c r="AE34" i="1"/>
  <c r="AD34" i="1"/>
  <c r="AC34" i="1"/>
  <c r="AB34" i="1"/>
  <c r="AA34" i="1"/>
  <c r="Z34" i="1"/>
  <c r="Y34" i="1"/>
  <c r="X34" i="1"/>
  <c r="W34" i="1"/>
  <c r="U34" i="1"/>
  <c r="T34" i="1"/>
  <c r="S34" i="1"/>
  <c r="R34" i="1"/>
  <c r="Q34" i="1"/>
  <c r="P34" i="1"/>
  <c r="O34" i="1"/>
  <c r="N34" i="1"/>
  <c r="M34" i="1"/>
  <c r="L34" i="1"/>
  <c r="J34" i="1"/>
  <c r="I34" i="1"/>
  <c r="H34" i="1"/>
  <c r="G34" i="1"/>
  <c r="F34" i="1"/>
  <c r="E34" i="1"/>
  <c r="D34" i="1"/>
  <c r="C34" i="1"/>
  <c r="B34" i="1"/>
  <c r="A34" i="1"/>
  <c r="AQ33" i="1"/>
  <c r="AP33" i="1"/>
  <c r="AO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Y33" i="1"/>
  <c r="X33" i="1"/>
  <c r="W33" i="1"/>
  <c r="U33" i="1"/>
  <c r="T33" i="1"/>
  <c r="S33" i="1"/>
  <c r="R33" i="1"/>
  <c r="Q33" i="1"/>
  <c r="P33" i="1"/>
  <c r="O33" i="1"/>
  <c r="N33" i="1"/>
  <c r="M33" i="1"/>
  <c r="L33" i="1"/>
  <c r="J33" i="1"/>
  <c r="I33" i="1"/>
  <c r="H33" i="1"/>
  <c r="G33" i="1"/>
  <c r="F33" i="1"/>
  <c r="E33" i="1"/>
  <c r="D33" i="1"/>
  <c r="C33" i="1"/>
  <c r="B33" i="1"/>
  <c r="A33" i="1"/>
  <c r="AQ32" i="1"/>
  <c r="AP32" i="1"/>
  <c r="AO32" i="1"/>
  <c r="AN32" i="1"/>
  <c r="AM32" i="1"/>
  <c r="AL32" i="1"/>
  <c r="AK32" i="1"/>
  <c r="AJ32" i="1"/>
  <c r="AI32" i="1"/>
  <c r="AH32" i="1"/>
  <c r="AF32" i="1"/>
  <c r="U58" i="1" s="1"/>
  <c r="AE32" i="1"/>
  <c r="AD32" i="1"/>
  <c r="S58" i="1" s="1"/>
  <c r="AC32" i="1"/>
  <c r="R58" i="1" s="1"/>
  <c r="AB32" i="1"/>
  <c r="Q58" i="1" s="1"/>
  <c r="AA32" i="1"/>
  <c r="Z32" i="1"/>
  <c r="O58" i="1" s="1"/>
  <c r="Y32" i="1"/>
  <c r="X32" i="1"/>
  <c r="M58" i="1" s="1"/>
  <c r="W32" i="1"/>
  <c r="L58" i="1" s="1"/>
  <c r="U32" i="1"/>
  <c r="J62" i="1" s="1"/>
  <c r="T32" i="1"/>
  <c r="S32" i="1"/>
  <c r="H62" i="1" s="1"/>
  <c r="R32" i="1"/>
  <c r="G62" i="1" s="1"/>
  <c r="Q32" i="1"/>
  <c r="F62" i="1" s="1"/>
  <c r="P32" i="1"/>
  <c r="O32" i="1"/>
  <c r="D62" i="1" s="1"/>
  <c r="N32" i="1"/>
  <c r="C62" i="1" s="1"/>
  <c r="M32" i="1"/>
  <c r="B62" i="1" s="1"/>
  <c r="L32" i="1"/>
  <c r="J32" i="1"/>
  <c r="I32" i="1"/>
  <c r="I58" i="1" s="1"/>
  <c r="H32" i="1"/>
  <c r="H58" i="1" s="1"/>
  <c r="G32" i="1"/>
  <c r="G58" i="1" s="1"/>
  <c r="F32" i="1"/>
  <c r="E32" i="1"/>
  <c r="E58" i="1" s="1"/>
  <c r="D32" i="1"/>
  <c r="D58" i="1" s="1"/>
  <c r="C32" i="1"/>
  <c r="C58" i="1" s="1"/>
  <c r="B32" i="1"/>
  <c r="A32" i="1"/>
  <c r="A58" i="1" s="1"/>
  <c r="AQ28" i="1"/>
  <c r="AP28" i="1"/>
  <c r="AO28" i="1"/>
  <c r="AN28" i="1"/>
  <c r="AM28" i="1"/>
  <c r="AL28" i="1"/>
  <c r="AK28" i="1"/>
  <c r="AJ28" i="1"/>
  <c r="AI28" i="1"/>
  <c r="AH28" i="1"/>
  <c r="AF28" i="1"/>
  <c r="AE28" i="1"/>
  <c r="AD28" i="1"/>
  <c r="AC28" i="1"/>
  <c r="AB28" i="1"/>
  <c r="AA28" i="1"/>
  <c r="Z28" i="1"/>
  <c r="Y28" i="1"/>
  <c r="X28" i="1"/>
  <c r="W28" i="1"/>
  <c r="U28" i="1"/>
  <c r="T28" i="1"/>
  <c r="S28" i="1"/>
  <c r="R28" i="1"/>
  <c r="Q28" i="1"/>
  <c r="P28" i="1"/>
  <c r="O28" i="1"/>
  <c r="N28" i="1"/>
  <c r="M28" i="1"/>
  <c r="L28" i="1"/>
  <c r="J28" i="1"/>
  <c r="I28" i="1"/>
  <c r="H28" i="1"/>
  <c r="G28" i="1"/>
  <c r="F28" i="1"/>
  <c r="E28" i="1"/>
  <c r="D28" i="1"/>
  <c r="C28" i="1"/>
  <c r="B28" i="1"/>
  <c r="A28" i="1"/>
  <c r="AQ27" i="1"/>
  <c r="AP27" i="1"/>
  <c r="AO27" i="1"/>
  <c r="AN27" i="1"/>
  <c r="AM27" i="1"/>
  <c r="AL27" i="1"/>
  <c r="AK27" i="1"/>
  <c r="AJ27" i="1"/>
  <c r="AI27" i="1"/>
  <c r="AH27" i="1"/>
  <c r="AF27" i="1"/>
  <c r="AE27" i="1"/>
  <c r="AD27" i="1"/>
  <c r="AC27" i="1"/>
  <c r="AB27" i="1"/>
  <c r="AA27" i="1"/>
  <c r="Z27" i="1"/>
  <c r="Y27" i="1"/>
  <c r="X27" i="1"/>
  <c r="W27" i="1"/>
  <c r="U27" i="1"/>
  <c r="T27" i="1"/>
  <c r="S27" i="1"/>
  <c r="R27" i="1"/>
  <c r="Q27" i="1"/>
  <c r="P27" i="1"/>
  <c r="O27" i="1"/>
  <c r="N27" i="1"/>
  <c r="M27" i="1"/>
  <c r="L27" i="1"/>
  <c r="J27" i="1"/>
  <c r="I27" i="1"/>
  <c r="H27" i="1"/>
  <c r="G27" i="1"/>
  <c r="F27" i="1"/>
  <c r="E27" i="1"/>
  <c r="D27" i="1"/>
  <c r="C27" i="1"/>
  <c r="B27" i="1"/>
  <c r="A27" i="1"/>
  <c r="AQ26" i="1"/>
  <c r="AP26" i="1"/>
  <c r="AO26" i="1"/>
  <c r="AN26" i="1"/>
  <c r="AM26" i="1"/>
  <c r="AL26" i="1"/>
  <c r="AK26" i="1"/>
  <c r="AJ26" i="1"/>
  <c r="AI26" i="1"/>
  <c r="AH26" i="1"/>
  <c r="AF26" i="1"/>
  <c r="AE26" i="1"/>
  <c r="AD26" i="1"/>
  <c r="AC26" i="1"/>
  <c r="AB26" i="1"/>
  <c r="AA26" i="1"/>
  <c r="Z26" i="1"/>
  <c r="Y26" i="1"/>
  <c r="X26" i="1"/>
  <c r="W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F26" i="1"/>
  <c r="E26" i="1"/>
  <c r="D26" i="1"/>
  <c r="C26" i="1"/>
  <c r="B26" i="1"/>
  <c r="A26" i="1"/>
  <c r="AQ25" i="1"/>
  <c r="AP25" i="1"/>
  <c r="AO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F25" i="1"/>
  <c r="E25" i="1"/>
  <c r="D25" i="1"/>
  <c r="C25" i="1"/>
  <c r="B25" i="1"/>
  <c r="A25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U24" i="1"/>
  <c r="T24" i="1"/>
  <c r="S24" i="1"/>
  <c r="R24" i="1"/>
  <c r="Q24" i="1"/>
  <c r="P24" i="1"/>
  <c r="O24" i="1"/>
  <c r="N24" i="1"/>
  <c r="M24" i="1"/>
  <c r="L24" i="1"/>
  <c r="J24" i="1"/>
  <c r="I24" i="1"/>
  <c r="H24" i="1"/>
  <c r="G24" i="1"/>
  <c r="F24" i="1"/>
  <c r="E24" i="1"/>
  <c r="D24" i="1"/>
  <c r="C24" i="1"/>
  <c r="B24" i="1"/>
  <c r="A24" i="1"/>
  <c r="AQ23" i="1"/>
  <c r="AP23" i="1"/>
  <c r="AO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U23" i="1"/>
  <c r="T23" i="1"/>
  <c r="S23" i="1"/>
  <c r="R23" i="1"/>
  <c r="Q23" i="1"/>
  <c r="P23" i="1"/>
  <c r="O23" i="1"/>
  <c r="N23" i="1"/>
  <c r="M23" i="1"/>
  <c r="L23" i="1"/>
  <c r="J23" i="1"/>
  <c r="I23" i="1"/>
  <c r="H23" i="1"/>
  <c r="G23" i="1"/>
  <c r="F23" i="1"/>
  <c r="E23" i="1"/>
  <c r="D23" i="1"/>
  <c r="C23" i="1"/>
  <c r="B23" i="1"/>
  <c r="A23" i="1"/>
  <c r="AQ22" i="1"/>
  <c r="AP22" i="1"/>
  <c r="AO22" i="1"/>
  <c r="AN22" i="1"/>
  <c r="AM22" i="1"/>
  <c r="AL22" i="1"/>
  <c r="AK22" i="1"/>
  <c r="AJ22" i="1"/>
  <c r="AI22" i="1"/>
  <c r="AH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J22" i="1"/>
  <c r="I22" i="1"/>
  <c r="H22" i="1"/>
  <c r="G22" i="1"/>
  <c r="F22" i="1"/>
  <c r="E22" i="1"/>
  <c r="D22" i="1"/>
  <c r="C22" i="1"/>
  <c r="B22" i="1"/>
  <c r="A22" i="1"/>
  <c r="AQ21" i="1"/>
  <c r="U61" i="1" s="1"/>
  <c r="AP21" i="1"/>
  <c r="T61" i="1" s="1"/>
  <c r="AO21" i="1"/>
  <c r="S61" i="1" s="1"/>
  <c r="AN21" i="1"/>
  <c r="R61" i="1" s="1"/>
  <c r="AM21" i="1"/>
  <c r="Q61" i="1" s="1"/>
  <c r="AL21" i="1"/>
  <c r="P61" i="1" s="1"/>
  <c r="AK21" i="1"/>
  <c r="O61" i="1" s="1"/>
  <c r="AJ21" i="1"/>
  <c r="AI21" i="1"/>
  <c r="M61" i="1" s="1"/>
  <c r="AH21" i="1"/>
  <c r="AF21" i="1"/>
  <c r="AE21" i="1"/>
  <c r="AD21" i="1"/>
  <c r="AC21" i="1"/>
  <c r="AB21" i="1"/>
  <c r="AA21" i="1"/>
  <c r="Z21" i="1"/>
  <c r="Y21" i="1"/>
  <c r="X21" i="1"/>
  <c r="W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E21" i="1"/>
  <c r="D21" i="1"/>
  <c r="C21" i="1"/>
  <c r="B21" i="1"/>
  <c r="A21" i="1"/>
  <c r="AF20" i="1"/>
  <c r="U57" i="1" s="1"/>
  <c r="AE20" i="1"/>
  <c r="T57" i="1" s="1"/>
  <c r="AD20" i="1"/>
  <c r="S57" i="1" s="1"/>
  <c r="AC20" i="1"/>
  <c r="AB20" i="1"/>
  <c r="Q57" i="1" s="1"/>
  <c r="AA20" i="1"/>
  <c r="P57" i="1" s="1"/>
  <c r="Z20" i="1"/>
  <c r="O57" i="1" s="1"/>
  <c r="Y20" i="1"/>
  <c r="X20" i="1"/>
  <c r="M57" i="1" s="1"/>
  <c r="W20" i="1"/>
  <c r="L57" i="1" s="1"/>
  <c r="U20" i="1"/>
  <c r="J61" i="1" s="1"/>
  <c r="T20" i="1"/>
  <c r="I61" i="1" s="1"/>
  <c r="S20" i="1"/>
  <c r="H61" i="1" s="1"/>
  <c r="R20" i="1"/>
  <c r="Q20" i="1"/>
  <c r="F61" i="1" s="1"/>
  <c r="P20" i="1"/>
  <c r="E61" i="1" s="1"/>
  <c r="O20" i="1"/>
  <c r="D61" i="1" s="1"/>
  <c r="N20" i="1"/>
  <c r="M20" i="1"/>
  <c r="B61" i="1" s="1"/>
  <c r="L20" i="1"/>
  <c r="A61" i="1" s="1"/>
  <c r="J20" i="1"/>
  <c r="J57" i="1" s="1"/>
  <c r="I20" i="1"/>
  <c r="H20" i="1"/>
  <c r="H57" i="1" s="1"/>
  <c r="G20" i="1"/>
  <c r="G57" i="1" s="1"/>
  <c r="F20" i="1"/>
  <c r="F57" i="1" s="1"/>
  <c r="E20" i="1"/>
  <c r="D20" i="1"/>
  <c r="D57" i="1" s="1"/>
  <c r="C20" i="1"/>
  <c r="C57" i="1" s="1"/>
  <c r="B20" i="1"/>
  <c r="B57" i="1" s="1"/>
  <c r="A20" i="1"/>
  <c r="AQ17" i="1"/>
  <c r="AP17" i="1"/>
  <c r="AO17" i="1"/>
  <c r="AN17" i="1"/>
  <c r="AM17" i="1"/>
  <c r="AL17" i="1"/>
  <c r="AK17" i="1"/>
  <c r="AJ17" i="1"/>
  <c r="AI17" i="1"/>
  <c r="AH17" i="1"/>
  <c r="AF17" i="1"/>
  <c r="AE17" i="1"/>
  <c r="AD17" i="1"/>
  <c r="AC17" i="1"/>
  <c r="AB17" i="1"/>
  <c r="AA17" i="1"/>
  <c r="Z17" i="1"/>
  <c r="Y17" i="1"/>
  <c r="X17" i="1"/>
  <c r="W17" i="1"/>
  <c r="U17" i="1"/>
  <c r="T17" i="1"/>
  <c r="S17" i="1"/>
  <c r="R17" i="1"/>
  <c r="Q17" i="1"/>
  <c r="P17" i="1"/>
  <c r="O17" i="1"/>
  <c r="N17" i="1"/>
  <c r="M17" i="1"/>
  <c r="L17" i="1"/>
  <c r="J17" i="1"/>
  <c r="I17" i="1"/>
  <c r="H17" i="1"/>
  <c r="G17" i="1"/>
  <c r="F17" i="1"/>
  <c r="E17" i="1"/>
  <c r="D17" i="1"/>
  <c r="C17" i="1"/>
  <c r="B17" i="1"/>
  <c r="A17" i="1"/>
  <c r="AQ16" i="1"/>
  <c r="AP16" i="1"/>
  <c r="AO16" i="1"/>
  <c r="AN16" i="1"/>
  <c r="AM16" i="1"/>
  <c r="AL16" i="1"/>
  <c r="AK16" i="1"/>
  <c r="AJ16" i="1"/>
  <c r="AI16" i="1"/>
  <c r="AH16" i="1"/>
  <c r="AF16" i="1"/>
  <c r="AE16" i="1"/>
  <c r="AD16" i="1"/>
  <c r="AC16" i="1"/>
  <c r="AB16" i="1"/>
  <c r="AA16" i="1"/>
  <c r="Z16" i="1"/>
  <c r="Y16" i="1"/>
  <c r="X16" i="1"/>
  <c r="W16" i="1"/>
  <c r="U16" i="1"/>
  <c r="T16" i="1"/>
  <c r="S16" i="1"/>
  <c r="R16" i="1"/>
  <c r="Q16" i="1"/>
  <c r="P16" i="1"/>
  <c r="O16" i="1"/>
  <c r="N16" i="1"/>
  <c r="M16" i="1"/>
  <c r="L16" i="1"/>
  <c r="J16" i="1"/>
  <c r="I16" i="1"/>
  <c r="H16" i="1"/>
  <c r="G16" i="1"/>
  <c r="F16" i="1"/>
  <c r="E16" i="1"/>
  <c r="D16" i="1"/>
  <c r="C16" i="1"/>
  <c r="B16" i="1"/>
  <c r="A16" i="1"/>
  <c r="AQ15" i="1"/>
  <c r="AP15" i="1"/>
  <c r="AO15" i="1"/>
  <c r="AN15" i="1"/>
  <c r="AM15" i="1"/>
  <c r="AL15" i="1"/>
  <c r="AK15" i="1"/>
  <c r="AJ15" i="1"/>
  <c r="AI15" i="1"/>
  <c r="AH15" i="1"/>
  <c r="AF15" i="1"/>
  <c r="AE15" i="1"/>
  <c r="AD15" i="1"/>
  <c r="AC15" i="1"/>
  <c r="AB15" i="1"/>
  <c r="AA15" i="1"/>
  <c r="Z15" i="1"/>
  <c r="Y15" i="1"/>
  <c r="X15" i="1"/>
  <c r="W15" i="1"/>
  <c r="U15" i="1"/>
  <c r="T15" i="1"/>
  <c r="S15" i="1"/>
  <c r="R15" i="1"/>
  <c r="Q15" i="1"/>
  <c r="P15" i="1"/>
  <c r="O15" i="1"/>
  <c r="N15" i="1"/>
  <c r="M15" i="1"/>
  <c r="L15" i="1"/>
  <c r="J15" i="1"/>
  <c r="I15" i="1"/>
  <c r="H15" i="1"/>
  <c r="G15" i="1"/>
  <c r="F15" i="1"/>
  <c r="E15" i="1"/>
  <c r="D15" i="1"/>
  <c r="C15" i="1"/>
  <c r="B15" i="1"/>
  <c r="A15" i="1"/>
  <c r="AQ14" i="1"/>
  <c r="AP14" i="1"/>
  <c r="AO14" i="1"/>
  <c r="AN14" i="1"/>
  <c r="AM14" i="1"/>
  <c r="AL14" i="1"/>
  <c r="AK14" i="1"/>
  <c r="AJ14" i="1"/>
  <c r="AI14" i="1"/>
  <c r="AH14" i="1"/>
  <c r="AF14" i="1"/>
  <c r="AE14" i="1"/>
  <c r="AD14" i="1"/>
  <c r="AC14" i="1"/>
  <c r="AB14" i="1"/>
  <c r="AA14" i="1"/>
  <c r="Z14" i="1"/>
  <c r="Y14" i="1"/>
  <c r="X14" i="1"/>
  <c r="W14" i="1"/>
  <c r="U14" i="1"/>
  <c r="T14" i="1"/>
  <c r="S14" i="1"/>
  <c r="R14" i="1"/>
  <c r="Q14" i="1"/>
  <c r="P14" i="1"/>
  <c r="O14" i="1"/>
  <c r="N14" i="1"/>
  <c r="M14" i="1"/>
  <c r="L14" i="1"/>
  <c r="J14" i="1"/>
  <c r="I14" i="1"/>
  <c r="H14" i="1"/>
  <c r="G14" i="1"/>
  <c r="F14" i="1"/>
  <c r="E14" i="1"/>
  <c r="D14" i="1"/>
  <c r="C14" i="1"/>
  <c r="B14" i="1"/>
  <c r="A14" i="1"/>
  <c r="AQ13" i="1"/>
  <c r="U62" i="1" s="1"/>
  <c r="AP13" i="1"/>
  <c r="T62" i="1" s="1"/>
  <c r="AO13" i="1"/>
  <c r="AN13" i="1"/>
  <c r="R62" i="1" s="1"/>
  <c r="AM13" i="1"/>
  <c r="Q62" i="1" s="1"/>
  <c r="AL13" i="1"/>
  <c r="P62" i="1" s="1"/>
  <c r="AK13" i="1"/>
  <c r="AJ13" i="1"/>
  <c r="AI13" i="1"/>
  <c r="M62" i="1" s="1"/>
  <c r="AH13" i="1"/>
  <c r="L62" i="1" s="1"/>
  <c r="AF13" i="1"/>
  <c r="AE13" i="1"/>
  <c r="AD13" i="1"/>
  <c r="AC13" i="1"/>
  <c r="AB13" i="1"/>
  <c r="AA13" i="1"/>
  <c r="Z13" i="1"/>
  <c r="Y13" i="1"/>
  <c r="X13" i="1"/>
  <c r="W13" i="1"/>
  <c r="U13" i="1"/>
  <c r="T13" i="1"/>
  <c r="S13" i="1"/>
  <c r="R13" i="1"/>
  <c r="Q13" i="1"/>
  <c r="P13" i="1"/>
  <c r="O13" i="1"/>
  <c r="N13" i="1"/>
  <c r="M13" i="1"/>
  <c r="L13" i="1"/>
  <c r="J13" i="1"/>
  <c r="I13" i="1"/>
  <c r="H13" i="1"/>
  <c r="G13" i="1"/>
  <c r="F13" i="1"/>
  <c r="E13" i="1"/>
  <c r="D13" i="1"/>
  <c r="C13" i="1"/>
  <c r="B13" i="1"/>
  <c r="A13" i="1"/>
  <c r="AQ12" i="1"/>
  <c r="AP12" i="1"/>
  <c r="AO12" i="1"/>
  <c r="AN12" i="1"/>
  <c r="AM12" i="1"/>
  <c r="AL12" i="1"/>
  <c r="AK12" i="1"/>
  <c r="AJ12" i="1"/>
  <c r="AI12" i="1"/>
  <c r="AH12" i="1"/>
  <c r="AF12" i="1"/>
  <c r="AE12" i="1"/>
  <c r="AD12" i="1"/>
  <c r="AC12" i="1"/>
  <c r="AB12" i="1"/>
  <c r="AA12" i="1"/>
  <c r="Z12" i="1"/>
  <c r="Y12" i="1"/>
  <c r="X12" i="1"/>
  <c r="W12" i="1"/>
  <c r="U12" i="1"/>
  <c r="T12" i="1"/>
  <c r="S12" i="1"/>
  <c r="R12" i="1"/>
  <c r="Q12" i="1"/>
  <c r="P12" i="1"/>
  <c r="O12" i="1"/>
  <c r="N12" i="1"/>
  <c r="M12" i="1"/>
  <c r="L12" i="1"/>
  <c r="J12" i="1"/>
  <c r="I12" i="1"/>
  <c r="H12" i="1"/>
  <c r="G12" i="1"/>
  <c r="F12" i="1"/>
  <c r="E12" i="1"/>
  <c r="D12" i="1"/>
  <c r="C12" i="1"/>
  <c r="B12" i="1"/>
  <c r="A12" i="1"/>
  <c r="AQ11" i="1"/>
  <c r="AP11" i="1"/>
  <c r="AO11" i="1"/>
  <c r="AN11" i="1"/>
  <c r="AM11" i="1"/>
  <c r="AL11" i="1"/>
  <c r="AK11" i="1"/>
  <c r="AJ11" i="1"/>
  <c r="AI11" i="1"/>
  <c r="AH11" i="1"/>
  <c r="AF11" i="1"/>
  <c r="AE11" i="1"/>
  <c r="AD11" i="1"/>
  <c r="AC11" i="1"/>
  <c r="AB11" i="1"/>
  <c r="AA11" i="1"/>
  <c r="Z11" i="1"/>
  <c r="Y11" i="1"/>
  <c r="X11" i="1"/>
  <c r="W11" i="1"/>
  <c r="U11" i="1"/>
  <c r="T11" i="1"/>
  <c r="S11" i="1"/>
  <c r="R11" i="1"/>
  <c r="Q11" i="1"/>
  <c r="P11" i="1"/>
  <c r="O11" i="1"/>
  <c r="N11" i="1"/>
  <c r="M11" i="1"/>
  <c r="L11" i="1"/>
  <c r="J11" i="1"/>
  <c r="I11" i="1"/>
  <c r="H11" i="1"/>
  <c r="G11" i="1"/>
  <c r="F11" i="1"/>
  <c r="E11" i="1"/>
  <c r="D11" i="1"/>
  <c r="C11" i="1"/>
  <c r="B11" i="1"/>
  <c r="A11" i="1"/>
  <c r="AQ10" i="1"/>
  <c r="AP10" i="1"/>
  <c r="AO10" i="1"/>
  <c r="AN10" i="1"/>
  <c r="AM10" i="1"/>
  <c r="AL10" i="1"/>
  <c r="AK10" i="1"/>
  <c r="AJ10" i="1"/>
  <c r="AI10" i="1"/>
  <c r="AH10" i="1"/>
  <c r="AF10" i="1"/>
  <c r="AE10" i="1"/>
  <c r="AD10" i="1"/>
  <c r="AC10" i="1"/>
  <c r="AB10" i="1"/>
  <c r="AA10" i="1"/>
  <c r="Z10" i="1"/>
  <c r="Y10" i="1"/>
  <c r="X10" i="1"/>
  <c r="W10" i="1"/>
  <c r="U10" i="1"/>
  <c r="T10" i="1"/>
  <c r="S10" i="1"/>
  <c r="R10" i="1"/>
  <c r="Q10" i="1"/>
  <c r="P10" i="1"/>
  <c r="O10" i="1"/>
  <c r="N10" i="1"/>
  <c r="M10" i="1"/>
  <c r="L10" i="1"/>
  <c r="J10" i="1"/>
  <c r="I10" i="1"/>
  <c r="H10" i="1"/>
  <c r="G10" i="1"/>
  <c r="F10" i="1"/>
  <c r="E10" i="1"/>
  <c r="D10" i="1"/>
  <c r="C10" i="1"/>
  <c r="B10" i="1"/>
  <c r="A10" i="1"/>
  <c r="AQ9" i="1"/>
  <c r="AP9" i="1"/>
  <c r="AO9" i="1"/>
  <c r="AN9" i="1"/>
  <c r="AM9" i="1"/>
  <c r="AL9" i="1"/>
  <c r="AK9" i="1"/>
  <c r="AJ9" i="1"/>
  <c r="AI9" i="1"/>
  <c r="AH9" i="1"/>
  <c r="AF9" i="1"/>
  <c r="AE9" i="1"/>
  <c r="T56" i="1" s="1"/>
  <c r="AD9" i="1"/>
  <c r="S56" i="1" s="1"/>
  <c r="AC9" i="1"/>
  <c r="R56" i="1" s="1"/>
  <c r="AB9" i="1"/>
  <c r="AA9" i="1"/>
  <c r="P56" i="1" s="1"/>
  <c r="Z9" i="1"/>
  <c r="O56" i="1" s="1"/>
  <c r="Y9" i="1"/>
  <c r="N56" i="1" s="1"/>
  <c r="X9" i="1"/>
  <c r="W9" i="1"/>
  <c r="L56" i="1" s="1"/>
  <c r="U9" i="1"/>
  <c r="J60" i="1" s="1"/>
  <c r="T9" i="1"/>
  <c r="S9" i="1"/>
  <c r="H60" i="1" s="1"/>
  <c r="R9" i="1"/>
  <c r="G60" i="1" s="1"/>
  <c r="Q9" i="1"/>
  <c r="F60" i="1" s="1"/>
  <c r="P9" i="1"/>
  <c r="O9" i="1"/>
  <c r="D60" i="1" s="1"/>
  <c r="N9" i="1"/>
  <c r="C60" i="1" s="1"/>
  <c r="M9" i="1"/>
  <c r="B60" i="1" s="1"/>
  <c r="L9" i="1"/>
  <c r="J9" i="1"/>
  <c r="J56" i="1" s="1"/>
  <c r="I9" i="1"/>
  <c r="I56" i="1" s="1"/>
  <c r="H9" i="1"/>
  <c r="G9" i="1"/>
  <c r="G56" i="1" s="1"/>
  <c r="F9" i="1"/>
  <c r="F56" i="1" s="1"/>
  <c r="E9" i="1"/>
  <c r="E56" i="1" s="1"/>
  <c r="D9" i="1"/>
  <c r="C9" i="1"/>
  <c r="B9" i="1"/>
  <c r="B56" i="1" s="1"/>
  <c r="A9" i="1"/>
  <c r="A56" i="1" s="1"/>
  <c r="D7" i="1"/>
  <c r="D30" i="1" s="1"/>
  <c r="AI6" i="1"/>
  <c r="AI5" i="1"/>
  <c r="AI4" i="1"/>
  <c r="X4" i="1"/>
  <c r="AI3" i="1"/>
  <c r="AI2" i="1"/>
  <c r="AI1" i="1"/>
  <c r="AK41" i="1" l="1"/>
  <c r="Z30" i="1"/>
  <c r="O7" i="1"/>
  <c r="AK30" i="1"/>
  <c r="Z7" i="1"/>
  <c r="AK53" i="1"/>
  <c r="O30" i="1"/>
  <c r="Z53" i="1"/>
  <c r="AK7" i="1"/>
  <c r="AK19" i="1"/>
  <c r="E7" i="1"/>
  <c r="E30" i="1" l="1"/>
  <c r="F7" i="1"/>
  <c r="F30" i="1" l="1"/>
  <c r="G7" i="1"/>
  <c r="AL30" i="1"/>
  <c r="AA7" i="1"/>
  <c r="AL41" i="1"/>
  <c r="AA53" i="1"/>
  <c r="AL7" i="1"/>
  <c r="AA30" i="1"/>
  <c r="AL53" i="1"/>
  <c r="P30" i="1"/>
  <c r="AL19" i="1"/>
  <c r="P7" i="1"/>
  <c r="G30" i="1" l="1"/>
  <c r="H7" i="1"/>
  <c r="AB53" i="1"/>
  <c r="AM7" i="1"/>
  <c r="AB7" i="1"/>
  <c r="AM53" i="1"/>
  <c r="Q30" i="1"/>
  <c r="AM19" i="1"/>
  <c r="AM41" i="1"/>
  <c r="AB30" i="1"/>
  <c r="Q7" i="1"/>
  <c r="AM30" i="1"/>
  <c r="H30" i="1" l="1"/>
  <c r="I7" i="1"/>
  <c r="AN53" i="1"/>
  <c r="R30" i="1"/>
  <c r="AN19" i="1"/>
  <c r="AC53" i="1"/>
  <c r="AN41" i="1"/>
  <c r="AC30" i="1"/>
  <c r="R7" i="1"/>
  <c r="AN7" i="1"/>
  <c r="AN30" i="1"/>
  <c r="AC7" i="1"/>
  <c r="I30" i="1" l="1"/>
  <c r="J7" i="1"/>
  <c r="J30" i="1" s="1"/>
  <c r="AO41" i="1"/>
  <c r="AD30" i="1"/>
  <c r="S7" i="1"/>
  <c r="AO53" i="1"/>
  <c r="AO19" i="1"/>
  <c r="AO30" i="1"/>
  <c r="AD7" i="1"/>
  <c r="AD53" i="1"/>
  <c r="AO7" i="1"/>
  <c r="S30" i="1"/>
  <c r="AF53" i="1" l="1"/>
  <c r="AQ7" i="1"/>
  <c r="AQ53" i="1"/>
  <c r="U30" i="1"/>
  <c r="AQ19" i="1"/>
  <c r="AQ30" i="1"/>
  <c r="AQ41" i="1"/>
  <c r="AF30" i="1"/>
  <c r="U7" i="1"/>
  <c r="AF7" i="1"/>
  <c r="AP30" i="1"/>
  <c r="AE7" i="1"/>
  <c r="AE30" i="1"/>
  <c r="AE53" i="1"/>
  <c r="AP7" i="1"/>
  <c r="T7" i="1"/>
  <c r="AP53" i="1"/>
  <c r="T30" i="1"/>
  <c r="AP19" i="1"/>
  <c r="AP41" i="1"/>
</calcChain>
</file>

<file path=xl/sharedStrings.xml><?xml version="1.0" encoding="utf-8"?>
<sst xmlns="http://schemas.openxmlformats.org/spreadsheetml/2006/main" count="202" uniqueCount="45">
  <si>
    <t>DISTRICT 1 SCHEDULES</t>
  </si>
  <si>
    <t>to</t>
  </si>
  <si>
    <t>Tacoma West (52)</t>
  </si>
  <si>
    <t>Tacoma East (47)</t>
  </si>
  <si>
    <t>Olympia (58)</t>
  </si>
  <si>
    <t>Command Staff (21)</t>
  </si>
  <si>
    <t xml:space="preserve">DETACHMENT 01 </t>
  </si>
  <si>
    <t>TRNG</t>
  </si>
  <si>
    <t>SUN</t>
  </si>
  <si>
    <t>MON</t>
  </si>
  <si>
    <t>TUES</t>
  </si>
  <si>
    <t>WED</t>
  </si>
  <si>
    <t>THU</t>
  </si>
  <si>
    <t>FRI</t>
  </si>
  <si>
    <t>SAT</t>
  </si>
  <si>
    <t>DETACHMENT 03</t>
  </si>
  <si>
    <t>DETACHMENT 07</t>
  </si>
  <si>
    <t>DETACHMENT 00</t>
  </si>
  <si>
    <t>DETACHMENT 02</t>
  </si>
  <si>
    <t>DETACHMENT 05</t>
  </si>
  <si>
    <t>DETACHMENT 06</t>
  </si>
  <si>
    <t>Target Zero (47)</t>
  </si>
  <si>
    <t>DETACHMENT 13</t>
  </si>
  <si>
    <t xml:space="preserve">Capitol Campus </t>
  </si>
  <si>
    <t>DETACHMENT 12</t>
  </si>
  <si>
    <t>DETACHMENT 04</t>
  </si>
  <si>
    <t>DETACHMENT 09</t>
  </si>
  <si>
    <t>DETACHMENT 18</t>
  </si>
  <si>
    <t xml:space="preserve">CVD </t>
  </si>
  <si>
    <t>DETACHMENT 14</t>
  </si>
  <si>
    <t>DETACHMENT 15</t>
  </si>
  <si>
    <t>DETACHMENT 08</t>
  </si>
  <si>
    <t>DETACHMENT 20</t>
  </si>
  <si>
    <t>Bradeen, L</t>
  </si>
  <si>
    <t>Motors (52)</t>
  </si>
  <si>
    <t>Administrative Staff</t>
  </si>
  <si>
    <t>Sgt. Schedule Freeway &amp; East</t>
  </si>
  <si>
    <t>Sgt. Schedule Oly &amp; Specialty</t>
  </si>
  <si>
    <t>DETACHMENT 11</t>
  </si>
  <si>
    <t>Sergeants Schedule</t>
  </si>
  <si>
    <t>SGT</t>
  </si>
  <si>
    <t>SGT MTRS</t>
  </si>
  <si>
    <t>SGT TZT</t>
  </si>
  <si>
    <t>SGT OPS</t>
  </si>
  <si>
    <t>Thorpe,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</si>
</sst>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dd"/>
  </numFmts>
  <fonts count="13" x14ac:knownFonts="1">
    <font>
      <sz val="11"/>
      <color theme="1"/>
      <name val="Calibri"/>
      <family val="2"/>
      <scheme val="minor"/>
    </font>
    <font>
      <b/>
      <sz val="36"/>
      <name val="Arial"/>
      <family val="2"/>
    </font>
    <font>
      <b/>
      <sz val="36"/>
      <name val="Arial Narrow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i/>
      <sz val="14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0"/>
      <color rgb="FFFF0000"/>
      <name val="Arial Narrow"/>
      <family val="2"/>
    </font>
    <font>
      <sz val="5"/>
      <name val="Small Font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BB7D9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theme="3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medium">
        <color theme="3"/>
      </top>
      <bottom style="thin">
        <color auto="1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 style="medium">
        <color theme="3"/>
      </right>
      <top/>
      <bottom/>
      <diagonal/>
    </border>
    <border>
      <left/>
      <right/>
      <top style="thin">
        <color auto="1"/>
      </top>
      <bottom style="medium">
        <color theme="3"/>
      </bottom>
      <diagonal/>
    </border>
    <border>
      <left/>
      <right style="medium">
        <color theme="3"/>
      </right>
      <top style="thin">
        <color auto="1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 style="medium">
        <color theme="3"/>
      </left>
      <right/>
      <top style="thin">
        <color auto="1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medium">
        <color theme="3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0" borderId="0" xfId="0" applyFont="1" applyAlignment="1" applyProtection="1">
      <alignment shrinkToFit="1"/>
    </xf>
    <xf numFmtId="0" fontId="3" fillId="0" borderId="0" xfId="0" applyFont="1" applyAlignment="1" applyProtection="1">
      <alignment shrinkToFit="1"/>
    </xf>
    <xf numFmtId="0" fontId="4" fillId="0" borderId="0" xfId="0" applyFont="1" applyAlignment="1" applyProtection="1">
      <alignment vertical="top"/>
    </xf>
    <xf numFmtId="0" fontId="0" fillId="0" borderId="0" xfId="0" applyAlignment="1" applyProtection="1">
      <alignment horizontal="center" shrinkToFit="1"/>
    </xf>
    <xf numFmtId="165" fontId="6" fillId="2" borderId="2" xfId="0" applyNumberFormat="1" applyFont="1" applyFill="1" applyBorder="1" applyAlignment="1" applyProtection="1">
      <alignment horizontal="center" vertical="center" shrinkToFit="1"/>
    </xf>
    <xf numFmtId="165" fontId="6" fillId="2" borderId="3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vertical="center" shrinkToFit="1"/>
    </xf>
    <xf numFmtId="0" fontId="8" fillId="0" borderId="6" xfId="0" applyFont="1" applyBorder="1" applyAlignment="1" applyProtection="1">
      <alignment vertical="center" shrinkToFit="1"/>
    </xf>
    <xf numFmtId="0" fontId="8" fillId="0" borderId="0" xfId="0" applyFont="1" applyAlignment="1" applyProtection="1">
      <alignment vertical="center" shrinkToFit="1"/>
    </xf>
    <xf numFmtId="0" fontId="8" fillId="0" borderId="4" xfId="0" applyFont="1" applyBorder="1" applyAlignment="1" applyProtection="1">
      <alignment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 shrinkToFit="1"/>
    </xf>
    <xf numFmtId="0" fontId="8" fillId="0" borderId="13" xfId="0" applyFont="1" applyBorder="1" applyAlignment="1" applyProtection="1">
      <alignment vertical="center" shrinkToFit="1"/>
    </xf>
    <xf numFmtId="165" fontId="6" fillId="2" borderId="2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vertical="center" shrinkToFit="1"/>
    </xf>
    <xf numFmtId="0" fontId="6" fillId="3" borderId="5" xfId="0" applyFont="1" applyFill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 shrinkToFit="1"/>
    </xf>
    <xf numFmtId="0" fontId="8" fillId="0" borderId="16" xfId="0" applyFont="1" applyBorder="1" applyAlignment="1" applyProtection="1">
      <alignment horizontal="center" vertical="center" shrinkToFit="1"/>
    </xf>
    <xf numFmtId="0" fontId="6" fillId="3" borderId="15" xfId="0" applyFont="1" applyFill="1" applyBorder="1" applyAlignment="1" applyProtection="1">
      <alignment horizontal="center" vertical="center" shrinkToFit="1"/>
    </xf>
    <xf numFmtId="0" fontId="8" fillId="0" borderId="0" xfId="0" applyFont="1" applyFill="1" applyAlignment="1" applyProtection="1">
      <alignment vertical="center" shrinkToFit="1"/>
    </xf>
    <xf numFmtId="0" fontId="6" fillId="0" borderId="0" xfId="0" applyFont="1" applyFill="1" applyAlignment="1" applyProtection="1">
      <alignment vertical="center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shrinkToFit="1"/>
    </xf>
    <xf numFmtId="0" fontId="6" fillId="3" borderId="5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vertical="center" shrinkToFit="1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8" fillId="0" borderId="14" xfId="0" applyFont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0" fontId="8" fillId="0" borderId="14" xfId="0" quotePrefix="1" applyFont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/>
    </xf>
    <xf numFmtId="0" fontId="6" fillId="3" borderId="18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9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9" xfId="0" applyFont="1" applyBorder="1" applyAlignment="1" applyProtection="1">
      <alignment horizontal="center" vertical="center" shrinkToFit="1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6" fillId="3" borderId="17" xfId="0" applyFont="1" applyFill="1" applyBorder="1" applyAlignment="1" applyProtection="1">
      <alignment horizontal="center" vertical="center" shrinkToFit="1"/>
    </xf>
    <xf numFmtId="0" fontId="6" fillId="3" borderId="15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shrinkToFit="1"/>
    </xf>
    <xf numFmtId="164" fontId="5" fillId="0" borderId="0" xfId="0" applyNumberFormat="1" applyFont="1" applyAlignment="1" applyProtection="1">
      <alignment horizontal="right" shrinkToFit="1"/>
    </xf>
    <xf numFmtId="0" fontId="5" fillId="0" borderId="0" xfId="0" applyFont="1" applyAlignment="1" applyProtection="1">
      <alignment horizontal="center" shrinkToFit="1"/>
    </xf>
    <xf numFmtId="164" fontId="5" fillId="0" borderId="0" xfId="0" applyNumberFormat="1" applyFont="1" applyAlignment="1" applyProtection="1">
      <alignment horizontal="left" shrinkToFit="1"/>
    </xf>
  </cellXfs>
  <cellStyles count="1">
    <cellStyle name="Normal" xfId="0" builtinId="0"/>
  </cellStyles>
  <dxfs count="38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0</xdr:rowOff>
    </xdr:from>
    <xdr:to>
      <xdr:col>9</xdr:col>
      <xdr:colOff>1389</xdr:colOff>
      <xdr:row>5</xdr:row>
      <xdr:rowOff>74123</xdr:rowOff>
    </xdr:to>
    <xdr:pic>
      <xdr:nvPicPr>
        <xdr:cNvPr id="2" name="Picture 1" descr="http://www.wsp.wa.gov/wp-content/uploads/2017/10/WSP_Logo_3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" y="0"/>
          <a:ext cx="2816979" cy="874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1/2020%20Det%2001%20Schedu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4/2020%20Det%2004%20Schedu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9/2020%20Det%2009%20Schedu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8/2020%20Det%2018%20Schedu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4/2020%20Det%2014%20Schedul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5/2020%20Det%2015%20Schedu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8/2020%20Det%2008%20Schedu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20%20(CVD)/2020%20Det%2020%20Schedul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1/2020%20Det%2011%20Schedul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Admin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3/2020%20Det%2003%20Schedu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7/2020%20Det%2007%20Schedu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Command%20Schedu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2/2020%20Det%2002%20Schedu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5/2020%20Det%205%20Schedul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6/2020%20Det%2006%20Schedu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3/2020%20Det%2013%20Schedu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2/2020%20Det%2012%20Sched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20"/>
      <sheetName val="12-20-20 to 1-16-21"/>
    </sheetNames>
    <sheetDataSet>
      <sheetData sheetId="0">
        <row r="8">
          <cell r="A8" t="str">
            <v>Vandenkooy</v>
          </cell>
        </row>
      </sheetData>
      <sheetData sheetId="1">
        <row r="8">
          <cell r="A8" t="str">
            <v>Vandenkooy</v>
          </cell>
        </row>
      </sheetData>
      <sheetData sheetId="2">
        <row r="8">
          <cell r="A8" t="str">
            <v>Batiste, J</v>
          </cell>
        </row>
      </sheetData>
      <sheetData sheetId="3">
        <row r="8">
          <cell r="A8" t="str">
            <v>Batiste, J</v>
          </cell>
        </row>
      </sheetData>
      <sheetData sheetId="4">
        <row r="8">
          <cell r="A8" t="str">
            <v>Batiste, J</v>
          </cell>
        </row>
      </sheetData>
      <sheetData sheetId="5">
        <row r="8">
          <cell r="A8" t="str">
            <v>Batiste, J</v>
          </cell>
        </row>
      </sheetData>
      <sheetData sheetId="6">
        <row r="8">
          <cell r="A8" t="str">
            <v>Batiste, J</v>
          </cell>
        </row>
      </sheetData>
      <sheetData sheetId="7">
        <row r="8">
          <cell r="A8" t="str">
            <v>Batiste, J</v>
          </cell>
        </row>
      </sheetData>
      <sheetData sheetId="8">
        <row r="8">
          <cell r="A8" t="str">
            <v>Batiste, J</v>
          </cell>
        </row>
      </sheetData>
      <sheetData sheetId="9">
        <row r="8">
          <cell r="A8" t="str">
            <v>Batiste, J</v>
          </cell>
        </row>
      </sheetData>
      <sheetData sheetId="10">
        <row r="8">
          <cell r="A8" t="str">
            <v>Batiste, J</v>
          </cell>
          <cell r="B8" t="str">
            <v>SGT</v>
          </cell>
          <cell r="D8" t="str">
            <v>AL</v>
          </cell>
          <cell r="E8" t="str">
            <v>AL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4P</v>
          </cell>
          <cell r="J8" t="str">
            <v>4P</v>
          </cell>
        </row>
        <row r="9">
          <cell r="A9">
            <v>222</v>
          </cell>
        </row>
        <row r="10">
          <cell r="A10" t="str">
            <v>Stell, C</v>
          </cell>
          <cell r="B10" t="str">
            <v>TECH,RDF</v>
          </cell>
          <cell r="D10" t="str">
            <v>4P</v>
          </cell>
          <cell r="E10" t="str">
            <v>4P</v>
          </cell>
          <cell r="F10" t="str">
            <v>DO</v>
          </cell>
          <cell r="G10" t="str">
            <v>DO</v>
          </cell>
          <cell r="H10" t="str">
            <v>DO</v>
          </cell>
          <cell r="I10" t="str">
            <v>4P</v>
          </cell>
          <cell r="J10" t="str">
            <v>4P</v>
          </cell>
        </row>
        <row r="11">
          <cell r="A11">
            <v>377</v>
          </cell>
        </row>
        <row r="12">
          <cell r="A12" t="str">
            <v>Meredith</v>
          </cell>
          <cell r="B12"/>
          <cell r="D12" t="str">
            <v>7P</v>
          </cell>
          <cell r="E12" t="str">
            <v>7P</v>
          </cell>
          <cell r="F12" t="str">
            <v>DO</v>
          </cell>
          <cell r="G12" t="str">
            <v>DO</v>
          </cell>
          <cell r="H12" t="str">
            <v>DO</v>
          </cell>
          <cell r="I12" t="str">
            <v>7P</v>
          </cell>
          <cell r="J12" t="str">
            <v>7P</v>
          </cell>
        </row>
        <row r="13">
          <cell r="A13">
            <v>1133</v>
          </cell>
        </row>
        <row r="14">
          <cell r="A14" t="str">
            <v>Hardy, A</v>
          </cell>
          <cell r="B14"/>
          <cell r="D14" t="str">
            <v>LD</v>
          </cell>
          <cell r="E14" t="str">
            <v>LD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LD</v>
          </cell>
          <cell r="J14" t="str">
            <v>LD</v>
          </cell>
        </row>
        <row r="15">
          <cell r="A15">
            <v>1022</v>
          </cell>
        </row>
        <row r="16">
          <cell r="A16" t="str">
            <v>McKenzie, S</v>
          </cell>
          <cell r="B16" t="str">
            <v>FTO</v>
          </cell>
          <cell r="D16" t="str">
            <v>7P</v>
          </cell>
          <cell r="E16" t="str">
            <v>7P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7P</v>
          </cell>
          <cell r="J16" t="str">
            <v>7P</v>
          </cell>
        </row>
        <row r="17">
          <cell r="A17">
            <v>677</v>
          </cell>
        </row>
        <row r="18">
          <cell r="A18" t="str">
            <v>Martinez, A</v>
          </cell>
          <cell r="B18"/>
          <cell r="D18" t="str">
            <v>4P</v>
          </cell>
          <cell r="E18" t="str">
            <v>4P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4P</v>
          </cell>
          <cell r="J18" t="str">
            <v>4P</v>
          </cell>
        </row>
        <row r="19">
          <cell r="A19">
            <v>710</v>
          </cell>
        </row>
        <row r="20">
          <cell r="A20" t="str">
            <v>Madden, S</v>
          </cell>
          <cell r="B20"/>
          <cell r="D20" t="str">
            <v>7P</v>
          </cell>
          <cell r="E20" t="str">
            <v>7P</v>
          </cell>
          <cell r="F20" t="str">
            <v>DO</v>
          </cell>
          <cell r="G20" t="str">
            <v>DO</v>
          </cell>
          <cell r="H20" t="str">
            <v>DO</v>
          </cell>
          <cell r="I20" t="str">
            <v>7P</v>
          </cell>
          <cell r="J20" t="str">
            <v>7P</v>
          </cell>
        </row>
        <row r="21">
          <cell r="A21">
            <v>592</v>
          </cell>
        </row>
        <row r="22">
          <cell r="A22"/>
          <cell r="B22"/>
          <cell r="D22"/>
          <cell r="E22"/>
          <cell r="F22"/>
          <cell r="G22"/>
          <cell r="H22"/>
          <cell r="I22"/>
          <cell r="J22"/>
        </row>
        <row r="23">
          <cell r="A23"/>
        </row>
        <row r="24">
          <cell r="A24" t="str">
            <v>Oxier, J</v>
          </cell>
          <cell r="B24" t="str">
            <v>CTW, EVOC,</v>
          </cell>
          <cell r="D24" t="str">
            <v>4P</v>
          </cell>
          <cell r="E24" t="str">
            <v>4P</v>
          </cell>
          <cell r="F24" t="str">
            <v>DO</v>
          </cell>
          <cell r="G24" t="str">
            <v>DO</v>
          </cell>
          <cell r="H24" t="str">
            <v>DO</v>
          </cell>
          <cell r="I24" t="str">
            <v>4P</v>
          </cell>
          <cell r="J24" t="str">
            <v>4P</v>
          </cell>
        </row>
        <row r="25">
          <cell r="A25">
            <v>541</v>
          </cell>
        </row>
      </sheetData>
      <sheetData sheetId="11">
        <row r="8">
          <cell r="A8" t="str">
            <v>Batiste, J</v>
          </cell>
        </row>
      </sheetData>
      <sheetData sheetId="12">
        <row r="8">
          <cell r="A8" t="str">
            <v>Batiste, J</v>
          </cell>
        </row>
      </sheetData>
      <sheetData sheetId="13">
        <row r="8">
          <cell r="A8" t="str">
            <v>Batiste, J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Mendell, R</v>
          </cell>
        </row>
      </sheetData>
      <sheetData sheetId="1">
        <row r="8">
          <cell r="A8" t="str">
            <v>Mendell, R</v>
          </cell>
        </row>
      </sheetData>
      <sheetData sheetId="2">
        <row r="8">
          <cell r="A8" t="str">
            <v>Mendell, R</v>
          </cell>
        </row>
      </sheetData>
      <sheetData sheetId="3">
        <row r="8">
          <cell r="A8" t="str">
            <v>Mendell, R</v>
          </cell>
        </row>
      </sheetData>
      <sheetData sheetId="4">
        <row r="8">
          <cell r="A8" t="str">
            <v>Mendell, R</v>
          </cell>
        </row>
      </sheetData>
      <sheetData sheetId="5">
        <row r="8">
          <cell r="A8" t="str">
            <v>Mendell, R</v>
          </cell>
        </row>
      </sheetData>
      <sheetData sheetId="6">
        <row r="8">
          <cell r="A8" t="str">
            <v>Mendell, R</v>
          </cell>
        </row>
      </sheetData>
      <sheetData sheetId="7">
        <row r="8">
          <cell r="A8" t="str">
            <v>Mendell, R</v>
          </cell>
        </row>
      </sheetData>
      <sheetData sheetId="8">
        <row r="8">
          <cell r="A8" t="str">
            <v>Mendell, R</v>
          </cell>
        </row>
      </sheetData>
      <sheetData sheetId="9">
        <row r="8">
          <cell r="A8" t="str">
            <v>Mendell, R</v>
          </cell>
        </row>
      </sheetData>
      <sheetData sheetId="10">
        <row r="8">
          <cell r="A8" t="str">
            <v>Mendell, R</v>
          </cell>
          <cell r="B8" t="str">
            <v>SGT</v>
          </cell>
          <cell r="D8" t="str">
            <v>7A</v>
          </cell>
          <cell r="E8" t="str">
            <v>7A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7A</v>
          </cell>
          <cell r="J8" t="str">
            <v>5A</v>
          </cell>
        </row>
        <row r="9">
          <cell r="A9">
            <v>252</v>
          </cell>
        </row>
        <row r="10">
          <cell r="A10" t="str">
            <v>McManus, T</v>
          </cell>
          <cell r="B10"/>
          <cell r="D10" t="str">
            <v>5A</v>
          </cell>
          <cell r="E10" t="str">
            <v>5A</v>
          </cell>
          <cell r="F10" t="str">
            <v>DO</v>
          </cell>
          <cell r="G10" t="str">
            <v>DO</v>
          </cell>
          <cell r="H10" t="str">
            <v>DO</v>
          </cell>
          <cell r="I10" t="str">
            <v>AL</v>
          </cell>
          <cell r="J10" t="str">
            <v>5A</v>
          </cell>
        </row>
        <row r="11">
          <cell r="A11">
            <v>525</v>
          </cell>
        </row>
        <row r="12">
          <cell r="A12" t="str">
            <v>Leishman, A</v>
          </cell>
          <cell r="B12" t="str">
            <v>SWAT</v>
          </cell>
          <cell r="D12" t="str">
            <v>5A</v>
          </cell>
          <cell r="E12" t="str">
            <v>5A</v>
          </cell>
          <cell r="F12" t="str">
            <v>DO</v>
          </cell>
          <cell r="G12" t="str">
            <v>DO</v>
          </cell>
          <cell r="H12" t="str">
            <v>DO</v>
          </cell>
          <cell r="I12" t="str">
            <v>5A</v>
          </cell>
          <cell r="J12" t="str">
            <v>5A</v>
          </cell>
        </row>
        <row r="13">
          <cell r="A13">
            <v>410</v>
          </cell>
        </row>
        <row r="14">
          <cell r="A14" t="str">
            <v>Lowen, A</v>
          </cell>
          <cell r="B14" t="str">
            <v>CTW</v>
          </cell>
          <cell r="D14" t="str">
            <v>6A</v>
          </cell>
          <cell r="E14" t="str">
            <v>6A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6A</v>
          </cell>
          <cell r="J14" t="str">
            <v>6A</v>
          </cell>
        </row>
        <row r="15">
          <cell r="A15">
            <v>822</v>
          </cell>
        </row>
        <row r="16">
          <cell r="A16" t="str">
            <v>Hendrickson, C</v>
          </cell>
          <cell r="B16"/>
          <cell r="D16" t="str">
            <v>4P</v>
          </cell>
          <cell r="E16" t="str">
            <v>4P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6A</v>
          </cell>
          <cell r="J16" t="str">
            <v>6A</v>
          </cell>
        </row>
        <row r="17">
          <cell r="A17">
            <v>936</v>
          </cell>
        </row>
        <row r="18">
          <cell r="A18" t="str">
            <v>Bolen, S</v>
          </cell>
          <cell r="B18"/>
          <cell r="D18" t="str">
            <v>7A</v>
          </cell>
          <cell r="E18" t="str">
            <v>7A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7A</v>
          </cell>
          <cell r="J18" t="str">
            <v>7A</v>
          </cell>
        </row>
        <row r="19">
          <cell r="A19">
            <v>395</v>
          </cell>
        </row>
        <row r="20">
          <cell r="A20" t="str">
            <v>Jenkins, D</v>
          </cell>
          <cell r="B20" t="str">
            <v>CTW</v>
          </cell>
          <cell r="D20" t="str">
            <v>7A</v>
          </cell>
          <cell r="E20" t="str">
            <v>7A</v>
          </cell>
          <cell r="F20" t="str">
            <v>DO</v>
          </cell>
          <cell r="G20" t="str">
            <v>DO</v>
          </cell>
          <cell r="H20" t="str">
            <v>DO</v>
          </cell>
          <cell r="I20" t="str">
            <v>7A</v>
          </cell>
          <cell r="J20" t="str">
            <v>7A</v>
          </cell>
        </row>
        <row r="21">
          <cell r="A21">
            <v>419</v>
          </cell>
        </row>
        <row r="22">
          <cell r="A22" t="str">
            <v>Brown, Z</v>
          </cell>
          <cell r="B22"/>
          <cell r="D22" t="str">
            <v>6A</v>
          </cell>
          <cell r="E22" t="str">
            <v>6A</v>
          </cell>
          <cell r="F22" t="str">
            <v>DO</v>
          </cell>
          <cell r="G22" t="str">
            <v>DO</v>
          </cell>
          <cell r="H22" t="str">
            <v>DO</v>
          </cell>
          <cell r="I22" t="str">
            <v>6A</v>
          </cell>
          <cell r="J22" t="str">
            <v>6A</v>
          </cell>
        </row>
        <row r="23">
          <cell r="A23">
            <v>663</v>
          </cell>
        </row>
        <row r="24">
          <cell r="A24" t="str">
            <v>Thompson, C</v>
          </cell>
          <cell r="B24"/>
          <cell r="D24" t="str">
            <v>6A</v>
          </cell>
          <cell r="E24" t="str">
            <v>6A</v>
          </cell>
          <cell r="F24" t="str">
            <v>DO</v>
          </cell>
          <cell r="G24" t="str">
            <v>DO</v>
          </cell>
          <cell r="H24" t="str">
            <v>6A</v>
          </cell>
          <cell r="I24" t="str">
            <v>6A</v>
          </cell>
          <cell r="J24" t="str">
            <v>DO</v>
          </cell>
        </row>
        <row r="25">
          <cell r="A25">
            <v>473</v>
          </cell>
        </row>
      </sheetData>
      <sheetData sheetId="11">
        <row r="8">
          <cell r="A8" t="str">
            <v>Mendell, R</v>
          </cell>
        </row>
      </sheetData>
      <sheetData sheetId="12">
        <row r="8">
          <cell r="A8" t="str">
            <v>Mendell, R</v>
          </cell>
        </row>
      </sheetData>
      <sheetData sheetId="13">
        <row r="8">
          <cell r="A8" t="str">
            <v>Mendell, R</v>
          </cell>
        </row>
      </sheetData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Wilson, C</v>
          </cell>
        </row>
      </sheetData>
      <sheetData sheetId="1">
        <row r="8">
          <cell r="A8" t="str">
            <v>Wilson, C</v>
          </cell>
        </row>
      </sheetData>
      <sheetData sheetId="2">
        <row r="8">
          <cell r="A8" t="str">
            <v>Wilson, C</v>
          </cell>
        </row>
      </sheetData>
      <sheetData sheetId="3"/>
      <sheetData sheetId="4">
        <row r="8">
          <cell r="A8" t="str">
            <v>Wilson, C</v>
          </cell>
        </row>
      </sheetData>
      <sheetData sheetId="5">
        <row r="8">
          <cell r="A8" t="str">
            <v>Wilson, C</v>
          </cell>
        </row>
      </sheetData>
      <sheetData sheetId="6">
        <row r="8">
          <cell r="A8" t="str">
            <v>Wilson, C</v>
          </cell>
        </row>
      </sheetData>
      <sheetData sheetId="7">
        <row r="8">
          <cell r="A8" t="str">
            <v>Wilson, C</v>
          </cell>
        </row>
      </sheetData>
      <sheetData sheetId="8">
        <row r="8">
          <cell r="A8" t="str">
            <v>Wilson, C</v>
          </cell>
        </row>
      </sheetData>
      <sheetData sheetId="9">
        <row r="8">
          <cell r="A8" t="str">
            <v>Wilson, C</v>
          </cell>
        </row>
      </sheetData>
      <sheetData sheetId="10">
        <row r="8">
          <cell r="A8" t="str">
            <v>Wilson, C</v>
          </cell>
          <cell r="B8" t="str">
            <v>Sergeant</v>
          </cell>
          <cell r="D8" t="str">
            <v>DO</v>
          </cell>
          <cell r="E8" t="str">
            <v>DO</v>
          </cell>
          <cell r="F8" t="str">
            <v>6A</v>
          </cell>
          <cell r="G8" t="str">
            <v>6A</v>
          </cell>
          <cell r="H8" t="str">
            <v>6A</v>
          </cell>
          <cell r="I8" t="str">
            <v>6A</v>
          </cell>
          <cell r="J8" t="str">
            <v>DO</v>
          </cell>
        </row>
        <row r="9">
          <cell r="A9">
            <v>130</v>
          </cell>
        </row>
        <row r="10">
          <cell r="A10" t="str">
            <v>Thomson, K</v>
          </cell>
          <cell r="B10" t="str">
            <v>FTO</v>
          </cell>
          <cell r="D10" t="str">
            <v>DO</v>
          </cell>
          <cell r="E10" t="str">
            <v>DO</v>
          </cell>
          <cell r="F10" t="str">
            <v>7A</v>
          </cell>
          <cell r="G10" t="str">
            <v>7A</v>
          </cell>
          <cell r="H10" t="str">
            <v>DO</v>
          </cell>
          <cell r="I10" t="str">
            <v>7A</v>
          </cell>
          <cell r="J10" t="str">
            <v>7A</v>
          </cell>
        </row>
        <row r="11">
          <cell r="A11">
            <v>824</v>
          </cell>
        </row>
        <row r="12">
          <cell r="A12" t="str">
            <v>Kaelin, T</v>
          </cell>
          <cell r="B12" t="str">
            <v>CTW</v>
          </cell>
          <cell r="D12" t="str">
            <v>DO</v>
          </cell>
          <cell r="E12" t="str">
            <v>DO</v>
          </cell>
          <cell r="F12" t="str">
            <v>AL</v>
          </cell>
          <cell r="G12" t="str">
            <v>AL</v>
          </cell>
          <cell r="H12" t="str">
            <v>DO</v>
          </cell>
          <cell r="I12" t="str">
            <v>6A</v>
          </cell>
          <cell r="J12" t="str">
            <v>6A</v>
          </cell>
        </row>
        <row r="13">
          <cell r="A13">
            <v>1111</v>
          </cell>
        </row>
        <row r="14">
          <cell r="A14" t="str">
            <v>Crabtree, B</v>
          </cell>
          <cell r="B14"/>
          <cell r="D14" t="str">
            <v>DO</v>
          </cell>
          <cell r="E14" t="str">
            <v>DO</v>
          </cell>
          <cell r="F14" t="str">
            <v>6A</v>
          </cell>
          <cell r="G14" t="str">
            <v>6A</v>
          </cell>
          <cell r="H14" t="str">
            <v>DO</v>
          </cell>
          <cell r="I14" t="str">
            <v>6A</v>
          </cell>
          <cell r="J14" t="str">
            <v>6A</v>
          </cell>
        </row>
        <row r="15">
          <cell r="A15">
            <v>1033</v>
          </cell>
        </row>
        <row r="16">
          <cell r="A16" t="str">
            <v>Jacoby, B</v>
          </cell>
          <cell r="B16" t="str">
            <v>RDF</v>
          </cell>
          <cell r="D16" t="str">
            <v>DO</v>
          </cell>
          <cell r="E16" t="str">
            <v>DO</v>
          </cell>
          <cell r="F16" t="str">
            <v>5A</v>
          </cell>
          <cell r="G16" t="str">
            <v>5A</v>
          </cell>
          <cell r="H16" t="str">
            <v>DO</v>
          </cell>
          <cell r="I16" t="str">
            <v>5A</v>
          </cell>
          <cell r="J16" t="str">
            <v>5A</v>
          </cell>
        </row>
        <row r="17">
          <cell r="A17">
            <v>1093</v>
          </cell>
        </row>
        <row r="18">
          <cell r="A18" t="str">
            <v>Barnes, J</v>
          </cell>
          <cell r="B18"/>
          <cell r="D18" t="str">
            <v>DO</v>
          </cell>
          <cell r="E18" t="str">
            <v>DO</v>
          </cell>
          <cell r="F18" t="str">
            <v>6A</v>
          </cell>
          <cell r="G18" t="str">
            <v>6A</v>
          </cell>
          <cell r="H18" t="str">
            <v>DO</v>
          </cell>
          <cell r="I18" t="str">
            <v>6A</v>
          </cell>
          <cell r="J18" t="str">
            <v>6A</v>
          </cell>
        </row>
        <row r="19">
          <cell r="A19">
            <v>903</v>
          </cell>
        </row>
        <row r="20">
          <cell r="A20" t="str">
            <v>Schahfer, A</v>
          </cell>
          <cell r="B20" t="str">
            <v>ADAT</v>
          </cell>
          <cell r="D20" t="str">
            <v>DO</v>
          </cell>
          <cell r="E20" t="str">
            <v>DO</v>
          </cell>
          <cell r="F20" t="str">
            <v>6A</v>
          </cell>
          <cell r="G20" t="str">
            <v>6A</v>
          </cell>
          <cell r="H20" t="str">
            <v>DO</v>
          </cell>
          <cell r="I20" t="str">
            <v>6A</v>
          </cell>
          <cell r="J20" t="str">
            <v>6A</v>
          </cell>
        </row>
        <row r="21">
          <cell r="A21">
            <v>681</v>
          </cell>
        </row>
        <row r="22">
          <cell r="A22" t="str">
            <v>York, J</v>
          </cell>
          <cell r="B22"/>
          <cell r="D22" t="str">
            <v>DO</v>
          </cell>
          <cell r="E22" t="str">
            <v>AC</v>
          </cell>
          <cell r="F22" t="str">
            <v>AC</v>
          </cell>
          <cell r="G22" t="str">
            <v>AC</v>
          </cell>
          <cell r="H22" t="str">
            <v>6A</v>
          </cell>
          <cell r="I22" t="str">
            <v>DO</v>
          </cell>
          <cell r="J22" t="str">
            <v>DO</v>
          </cell>
        </row>
        <row r="23">
          <cell r="A23">
            <v>491</v>
          </cell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1">
        <row r="8">
          <cell r="A8" t="str">
            <v>Wilson, C</v>
          </cell>
        </row>
      </sheetData>
      <sheetData sheetId="12">
        <row r="8">
          <cell r="A8" t="str">
            <v>Wilson, C</v>
          </cell>
        </row>
      </sheetData>
      <sheetData sheetId="13">
        <row r="8">
          <cell r="A8" t="str">
            <v>Wilson, C</v>
          </cell>
        </row>
      </sheetData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Bell</v>
          </cell>
        </row>
      </sheetData>
      <sheetData sheetId="1">
        <row r="8">
          <cell r="A8" t="str">
            <v>Bell</v>
          </cell>
        </row>
      </sheetData>
      <sheetData sheetId="2">
        <row r="8">
          <cell r="A8" t="str">
            <v>Bell</v>
          </cell>
        </row>
      </sheetData>
      <sheetData sheetId="3">
        <row r="8">
          <cell r="A8" t="str">
            <v>Bell</v>
          </cell>
        </row>
      </sheetData>
      <sheetData sheetId="4">
        <row r="8">
          <cell r="A8" t="str">
            <v>Bell</v>
          </cell>
        </row>
      </sheetData>
      <sheetData sheetId="5">
        <row r="8">
          <cell r="A8" t="str">
            <v>Bell</v>
          </cell>
        </row>
      </sheetData>
      <sheetData sheetId="6">
        <row r="8">
          <cell r="A8" t="str">
            <v>Bell</v>
          </cell>
        </row>
      </sheetData>
      <sheetData sheetId="7">
        <row r="8">
          <cell r="A8" t="str">
            <v>Bell</v>
          </cell>
        </row>
      </sheetData>
      <sheetData sheetId="8">
        <row r="8">
          <cell r="A8" t="str">
            <v>Bell</v>
          </cell>
        </row>
      </sheetData>
      <sheetData sheetId="9">
        <row r="8">
          <cell r="A8" t="str">
            <v>Bell</v>
          </cell>
        </row>
      </sheetData>
      <sheetData sheetId="10">
        <row r="8">
          <cell r="A8" t="str">
            <v>Bell</v>
          </cell>
          <cell r="B8" t="str">
            <v>SGT</v>
          </cell>
          <cell r="D8"/>
          <cell r="E8"/>
          <cell r="F8" t="str">
            <v>6A</v>
          </cell>
          <cell r="G8" t="str">
            <v>6A</v>
          </cell>
          <cell r="H8" t="str">
            <v>6A</v>
          </cell>
          <cell r="I8" t="str">
            <v>6A</v>
          </cell>
          <cell r="J8"/>
        </row>
        <row r="9">
          <cell r="A9">
            <v>212</v>
          </cell>
        </row>
        <row r="10">
          <cell r="A10" t="str">
            <v>Malmstrom</v>
          </cell>
          <cell r="B10"/>
          <cell r="D10"/>
          <cell r="E10"/>
          <cell r="F10" t="str">
            <v>6A</v>
          </cell>
          <cell r="G10" t="str">
            <v>6A</v>
          </cell>
          <cell r="H10" t="str">
            <v>6A</v>
          </cell>
          <cell r="I10" t="str">
            <v>F</v>
          </cell>
          <cell r="J10"/>
        </row>
        <row r="11">
          <cell r="A11">
            <v>821</v>
          </cell>
        </row>
        <row r="12">
          <cell r="A12" t="str">
            <v>Krantz</v>
          </cell>
          <cell r="B12"/>
          <cell r="D12"/>
          <cell r="E12"/>
          <cell r="F12" t="str">
            <v>6A</v>
          </cell>
          <cell r="G12" t="str">
            <v>6A</v>
          </cell>
          <cell r="H12" t="str">
            <v>AL</v>
          </cell>
          <cell r="I12" t="str">
            <v>AL</v>
          </cell>
          <cell r="J12"/>
        </row>
        <row r="13">
          <cell r="A13">
            <v>808</v>
          </cell>
        </row>
        <row r="14">
          <cell r="A14" t="str">
            <v>Casto</v>
          </cell>
          <cell r="B14"/>
          <cell r="D14" t="str">
            <v>6A</v>
          </cell>
          <cell r="E14" t="str">
            <v>6A</v>
          </cell>
          <cell r="F14"/>
          <cell r="G14"/>
          <cell r="H14"/>
          <cell r="I14" t="str">
            <v>6A</v>
          </cell>
          <cell r="J14" t="str">
            <v>6A</v>
          </cell>
        </row>
        <row r="15">
          <cell r="A15">
            <v>451</v>
          </cell>
        </row>
        <row r="16">
          <cell r="A16" t="str">
            <v>Doughty</v>
          </cell>
          <cell r="B16"/>
          <cell r="D16" t="str">
            <v>6A</v>
          </cell>
          <cell r="E16" t="str">
            <v>6A</v>
          </cell>
          <cell r="F16"/>
          <cell r="G16"/>
          <cell r="H16"/>
          <cell r="I16" t="str">
            <v>6A</v>
          </cell>
          <cell r="J16" t="str">
            <v>6A</v>
          </cell>
        </row>
        <row r="17">
          <cell r="A17">
            <v>309</v>
          </cell>
        </row>
        <row r="18">
          <cell r="A18" t="str">
            <v>Dominguez</v>
          </cell>
          <cell r="B18"/>
          <cell r="D18"/>
          <cell r="E18"/>
          <cell r="F18" t="str">
            <v>3P</v>
          </cell>
          <cell r="G18" t="str">
            <v>3P</v>
          </cell>
          <cell r="H18" t="str">
            <v>3P</v>
          </cell>
          <cell r="I18" t="str">
            <v>3P</v>
          </cell>
          <cell r="J18"/>
        </row>
        <row r="19">
          <cell r="A19">
            <v>676</v>
          </cell>
        </row>
        <row r="20">
          <cell r="A20" t="str">
            <v>Ellison</v>
          </cell>
          <cell r="B20"/>
          <cell r="D20"/>
          <cell r="E20"/>
          <cell r="F20" t="str">
            <v>3P</v>
          </cell>
          <cell r="G20" t="str">
            <v>3P</v>
          </cell>
          <cell r="H20" t="str">
            <v>3P</v>
          </cell>
          <cell r="I20" t="str">
            <v>3P</v>
          </cell>
          <cell r="J20"/>
        </row>
        <row r="21">
          <cell r="A21">
            <v>465</v>
          </cell>
        </row>
        <row r="22">
          <cell r="A22" t="str">
            <v>Regan</v>
          </cell>
          <cell r="B22"/>
          <cell r="D22" t="str">
            <v>3P</v>
          </cell>
          <cell r="E22" t="str">
            <v>3P</v>
          </cell>
          <cell r="F22"/>
          <cell r="G22"/>
          <cell r="H22"/>
          <cell r="I22" t="str">
            <v>3P</v>
          </cell>
          <cell r="J22" t="str">
            <v>3P</v>
          </cell>
        </row>
        <row r="23">
          <cell r="A23">
            <v>675</v>
          </cell>
        </row>
      </sheetData>
      <sheetData sheetId="11">
        <row r="8">
          <cell r="A8" t="str">
            <v>Bell</v>
          </cell>
        </row>
      </sheetData>
      <sheetData sheetId="12">
        <row r="8">
          <cell r="A8"/>
        </row>
      </sheetData>
      <sheetData sheetId="13">
        <row r="8">
          <cell r="A8"/>
        </row>
      </sheetData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9 TO 1-19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Carr, S</v>
          </cell>
        </row>
      </sheetData>
      <sheetData sheetId="1">
        <row r="8">
          <cell r="A8" t="str">
            <v>Carr, S</v>
          </cell>
        </row>
      </sheetData>
      <sheetData sheetId="2">
        <row r="8">
          <cell r="A8" t="str">
            <v>Carr, S</v>
          </cell>
        </row>
      </sheetData>
      <sheetData sheetId="3">
        <row r="8">
          <cell r="A8" t="str">
            <v>Carr, S</v>
          </cell>
        </row>
      </sheetData>
      <sheetData sheetId="4">
        <row r="8">
          <cell r="A8" t="str">
            <v>Carr, S</v>
          </cell>
        </row>
      </sheetData>
      <sheetData sheetId="5">
        <row r="8">
          <cell r="A8" t="str">
            <v>Carr, S</v>
          </cell>
        </row>
      </sheetData>
      <sheetData sheetId="6">
        <row r="8">
          <cell r="A8" t="str">
            <v>Carr, S</v>
          </cell>
        </row>
      </sheetData>
      <sheetData sheetId="7">
        <row r="8">
          <cell r="A8" t="str">
            <v>Carr, S</v>
          </cell>
        </row>
      </sheetData>
      <sheetData sheetId="8">
        <row r="8">
          <cell r="A8" t="str">
            <v>Noll, C</v>
          </cell>
        </row>
      </sheetData>
      <sheetData sheetId="9">
        <row r="8">
          <cell r="A8" t="str">
            <v>Noll, C</v>
          </cell>
        </row>
      </sheetData>
      <sheetData sheetId="10">
        <row r="8">
          <cell r="A8" t="str">
            <v>Noll, C</v>
          </cell>
          <cell r="B8" t="str">
            <v>SERGEANT</v>
          </cell>
          <cell r="D8" t="str">
            <v>6A</v>
          </cell>
          <cell r="E8" t="str">
            <v>6A</v>
          </cell>
          <cell r="F8" t="str">
            <v>DO</v>
          </cell>
          <cell r="G8" t="str">
            <v>DO</v>
          </cell>
          <cell r="H8" t="str">
            <v>DO</v>
          </cell>
          <cell r="I8" t="str">
            <v>6A</v>
          </cell>
          <cell r="J8" t="str">
            <v>6A</v>
          </cell>
        </row>
        <row r="9">
          <cell r="A9">
            <v>136</v>
          </cell>
        </row>
        <row r="10">
          <cell r="A10" t="str">
            <v>Oxier, J.</v>
          </cell>
          <cell r="B10" t="str">
            <v>GH</v>
          </cell>
          <cell r="D10" t="str">
            <v>6A</v>
          </cell>
          <cell r="E10" t="str">
            <v>6A</v>
          </cell>
          <cell r="F10" t="str">
            <v>DO</v>
          </cell>
          <cell r="G10" t="str">
            <v>DO</v>
          </cell>
          <cell r="H10" t="str">
            <v>DO</v>
          </cell>
          <cell r="I10" t="str">
            <v>6A</v>
          </cell>
          <cell r="J10" t="str">
            <v>6A</v>
          </cell>
        </row>
        <row r="11">
          <cell r="A11">
            <v>541</v>
          </cell>
        </row>
        <row r="12">
          <cell r="A12" t="str">
            <v>Morgan, B.</v>
          </cell>
          <cell r="B12" t="str">
            <v>Probation</v>
          </cell>
          <cell r="D12" t="str">
            <v>8A</v>
          </cell>
          <cell r="E12" t="str">
            <v>8A</v>
          </cell>
          <cell r="F12" t="str">
            <v>DO</v>
          </cell>
          <cell r="G12" t="str">
            <v>DO</v>
          </cell>
          <cell r="H12" t="str">
            <v>DO</v>
          </cell>
          <cell r="I12" t="str">
            <v>8A</v>
          </cell>
          <cell r="J12" t="str">
            <v>8A</v>
          </cell>
        </row>
        <row r="13">
          <cell r="A13">
            <v>919</v>
          </cell>
        </row>
        <row r="14">
          <cell r="A14" t="str">
            <v>O'Brien, S</v>
          </cell>
          <cell r="B14" t="str">
            <v>CTW</v>
          </cell>
          <cell r="D14" t="str">
            <v>8A</v>
          </cell>
          <cell r="E14" t="str">
            <v>8A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FT</v>
          </cell>
          <cell r="J14" t="str">
            <v>FT</v>
          </cell>
        </row>
        <row r="15">
          <cell r="A15">
            <v>329</v>
          </cell>
        </row>
        <row r="16">
          <cell r="A16" t="str">
            <v>Rogers, M</v>
          </cell>
          <cell r="B16" t="str">
            <v>EVOC/CTS</v>
          </cell>
          <cell r="D16" t="str">
            <v>5A</v>
          </cell>
          <cell r="E16" t="str">
            <v>5A</v>
          </cell>
          <cell r="F16" t="str">
            <v>DO</v>
          </cell>
          <cell r="G16" t="str">
            <v>DO</v>
          </cell>
          <cell r="H16" t="str">
            <v>DO</v>
          </cell>
          <cell r="I16" t="str">
            <v>5A</v>
          </cell>
          <cell r="J16" t="str">
            <v>5A</v>
          </cell>
        </row>
        <row r="17">
          <cell r="A17">
            <v>769</v>
          </cell>
        </row>
        <row r="18">
          <cell r="A18" t="str">
            <v>Walson, R</v>
          </cell>
          <cell r="B18" t="str">
            <v>SWAT</v>
          </cell>
          <cell r="D18" t="str">
            <v>5A</v>
          </cell>
          <cell r="E18" t="str">
            <v>DO</v>
          </cell>
          <cell r="F18" t="str">
            <v>DO</v>
          </cell>
          <cell r="G18" t="str">
            <v>DO</v>
          </cell>
          <cell r="H18" t="str">
            <v>SWAT</v>
          </cell>
          <cell r="I18" t="str">
            <v>SWAT</v>
          </cell>
          <cell r="J18" t="str">
            <v>5A</v>
          </cell>
        </row>
        <row r="19">
          <cell r="A19">
            <v>1237</v>
          </cell>
        </row>
        <row r="20">
          <cell r="A20" t="str">
            <v>Feller, B</v>
          </cell>
          <cell r="B20"/>
          <cell r="D20" t="str">
            <v>7A</v>
          </cell>
          <cell r="E20" t="str">
            <v>7A</v>
          </cell>
          <cell r="F20" t="str">
            <v>DO</v>
          </cell>
          <cell r="G20" t="str">
            <v>DO</v>
          </cell>
          <cell r="H20" t="str">
            <v>DO</v>
          </cell>
          <cell r="I20" t="str">
            <v>7A</v>
          </cell>
          <cell r="J20" t="str">
            <v>7A</v>
          </cell>
        </row>
        <row r="21">
          <cell r="A21">
            <v>845</v>
          </cell>
        </row>
        <row r="22">
          <cell r="A22" t="str">
            <v>VACANT</v>
          </cell>
          <cell r="B22"/>
          <cell r="D22"/>
          <cell r="E22"/>
          <cell r="F22"/>
          <cell r="G22"/>
          <cell r="H22"/>
          <cell r="I22"/>
          <cell r="J22"/>
        </row>
        <row r="23">
          <cell r="A23"/>
        </row>
        <row r="24">
          <cell r="A24" t="str">
            <v>Bartolac, T</v>
          </cell>
          <cell r="B24" t="str">
            <v>GH/EVOC</v>
          </cell>
          <cell r="D24" t="str">
            <v>SL</v>
          </cell>
          <cell r="E24" t="str">
            <v>SL</v>
          </cell>
          <cell r="F24" t="str">
            <v>DO</v>
          </cell>
          <cell r="G24" t="str">
            <v>DO</v>
          </cell>
          <cell r="H24" t="str">
            <v>DO</v>
          </cell>
          <cell r="I24" t="str">
            <v>SL</v>
          </cell>
          <cell r="J24" t="str">
            <v>SL</v>
          </cell>
        </row>
        <row r="25">
          <cell r="A25">
            <v>511</v>
          </cell>
        </row>
      </sheetData>
      <sheetData sheetId="11">
        <row r="8">
          <cell r="A8" t="str">
            <v>Noll, C</v>
          </cell>
        </row>
      </sheetData>
      <sheetData sheetId="12">
        <row r="8">
          <cell r="A8" t="str">
            <v>Noll, C</v>
          </cell>
        </row>
      </sheetData>
      <sheetData sheetId="13">
        <row r="8">
          <cell r="A8" t="str">
            <v>Noll, C</v>
          </cell>
        </row>
      </sheetData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1-19-20 to 2-16-20"/>
      <sheetName val="Sheet2"/>
    </sheetNames>
    <sheetDataSet>
      <sheetData sheetId="0">
        <row r="8">
          <cell r="A8" t="str">
            <v>THORPE</v>
          </cell>
        </row>
      </sheetData>
      <sheetData sheetId="1">
        <row r="8">
          <cell r="A8" t="str">
            <v>THORPE</v>
          </cell>
        </row>
      </sheetData>
      <sheetData sheetId="2">
        <row r="8">
          <cell r="A8" t="str">
            <v>THORPE</v>
          </cell>
        </row>
      </sheetData>
      <sheetData sheetId="3">
        <row r="8">
          <cell r="A8" t="str">
            <v>THORPE</v>
          </cell>
        </row>
      </sheetData>
      <sheetData sheetId="4">
        <row r="8">
          <cell r="A8" t="str">
            <v>THORPE</v>
          </cell>
        </row>
      </sheetData>
      <sheetData sheetId="5">
        <row r="8">
          <cell r="A8" t="str">
            <v>THORPE</v>
          </cell>
        </row>
      </sheetData>
      <sheetData sheetId="6">
        <row r="8">
          <cell r="A8" t="str">
            <v>THORPE</v>
          </cell>
        </row>
      </sheetData>
      <sheetData sheetId="7">
        <row r="8">
          <cell r="A8" t="str">
            <v>THORPE</v>
          </cell>
        </row>
      </sheetData>
      <sheetData sheetId="8">
        <row r="8">
          <cell r="A8" t="str">
            <v>THORPE</v>
          </cell>
        </row>
      </sheetData>
      <sheetData sheetId="9">
        <row r="8">
          <cell r="A8" t="str">
            <v>THORPE</v>
          </cell>
        </row>
      </sheetData>
      <sheetData sheetId="10">
        <row r="8">
          <cell r="A8" t="str">
            <v>THORPE</v>
          </cell>
          <cell r="B8" t="str">
            <v>SGT</v>
          </cell>
          <cell r="D8" t="str">
            <v>4P</v>
          </cell>
          <cell r="E8" t="str">
            <v>4P</v>
          </cell>
          <cell r="F8" t="str">
            <v>DO</v>
          </cell>
          <cell r="G8" t="str">
            <v>DO</v>
          </cell>
          <cell r="H8" t="str">
            <v>6A</v>
          </cell>
          <cell r="I8" t="str">
            <v>DO</v>
          </cell>
          <cell r="J8" t="str">
            <v>4P</v>
          </cell>
        </row>
        <row r="9">
          <cell r="A9">
            <v>197</v>
          </cell>
        </row>
        <row r="10">
          <cell r="A10" t="str">
            <v>HENDRICKSON</v>
          </cell>
          <cell r="B10" t="str">
            <v>MOTORS</v>
          </cell>
          <cell r="D10" t="str">
            <v>4P</v>
          </cell>
          <cell r="E10" t="str">
            <v>4P</v>
          </cell>
          <cell r="F10" t="str">
            <v>DO</v>
          </cell>
          <cell r="G10" t="str">
            <v>DO</v>
          </cell>
          <cell r="H10" t="str">
            <v>DO</v>
          </cell>
          <cell r="I10"/>
          <cell r="J10"/>
        </row>
        <row r="11">
          <cell r="A11">
            <v>936</v>
          </cell>
        </row>
        <row r="12">
          <cell r="A12" t="str">
            <v>WORLEY</v>
          </cell>
          <cell r="B12" t="str">
            <v>CTW</v>
          </cell>
          <cell r="D12" t="str">
            <v>L</v>
          </cell>
          <cell r="E12" t="str">
            <v>4P</v>
          </cell>
          <cell r="F12" t="str">
            <v>DO</v>
          </cell>
          <cell r="G12" t="str">
            <v>DO</v>
          </cell>
          <cell r="H12" t="str">
            <v>DO</v>
          </cell>
          <cell r="I12" t="str">
            <v>4P</v>
          </cell>
          <cell r="J12" t="str">
            <v>4P</v>
          </cell>
        </row>
        <row r="13">
          <cell r="A13">
            <v>1238</v>
          </cell>
        </row>
        <row r="14">
          <cell r="A14" t="str">
            <v>RASMUSSEN</v>
          </cell>
          <cell r="B14" t="str">
            <v>RDF</v>
          </cell>
          <cell r="D14" t="str">
            <v>6P</v>
          </cell>
          <cell r="E14" t="str">
            <v>6P</v>
          </cell>
          <cell r="F14" t="str">
            <v>DO</v>
          </cell>
          <cell r="G14" t="str">
            <v>DO</v>
          </cell>
          <cell r="H14" t="str">
            <v>DO</v>
          </cell>
          <cell r="I14" t="str">
            <v>6P</v>
          </cell>
          <cell r="J14" t="str">
            <v>6P</v>
          </cell>
        </row>
        <row r="15">
          <cell r="A15">
            <v>625</v>
          </cell>
        </row>
        <row r="16">
          <cell r="A16" t="str">
            <v>JORDAN/TAYLO</v>
          </cell>
          <cell r="B16" t="str">
            <v>ADAT</v>
          </cell>
          <cell r="D16" t="str">
            <v>5P</v>
          </cell>
          <cell r="E16" t="str">
            <v>L</v>
          </cell>
          <cell r="F16" t="str">
            <v>DO</v>
          </cell>
          <cell r="G16" t="str">
            <v>DO</v>
          </cell>
          <cell r="H16" t="str">
            <v>DO</v>
          </cell>
          <cell r="I16"/>
          <cell r="J16"/>
        </row>
        <row r="17">
          <cell r="A17" t="str">
            <v>636/797</v>
          </cell>
        </row>
        <row r="18">
          <cell r="A18" t="str">
            <v>KUO</v>
          </cell>
          <cell r="B18"/>
          <cell r="D18" t="str">
            <v>7P</v>
          </cell>
          <cell r="E18" t="str">
            <v>7P</v>
          </cell>
          <cell r="F18" t="str">
            <v>DO</v>
          </cell>
          <cell r="G18" t="str">
            <v>DO</v>
          </cell>
          <cell r="H18" t="str">
            <v>DO</v>
          </cell>
          <cell r="I18" t="str">
            <v>7P</v>
          </cell>
          <cell r="J18" t="str">
            <v>7P</v>
          </cell>
        </row>
        <row r="19">
          <cell r="A19">
            <v>1117</v>
          </cell>
        </row>
        <row r="20">
          <cell r="A20" t="str">
            <v>BEECK</v>
          </cell>
          <cell r="B20" t="str">
            <v>RDF</v>
          </cell>
          <cell r="D20" t="str">
            <v>7P</v>
          </cell>
          <cell r="E20" t="str">
            <v>7P</v>
          </cell>
          <cell r="F20" t="str">
            <v>DO</v>
          </cell>
          <cell r="G20" t="str">
            <v>DO</v>
          </cell>
          <cell r="H20" t="str">
            <v>DO</v>
          </cell>
          <cell r="I20"/>
          <cell r="J20"/>
        </row>
        <row r="21">
          <cell r="A21">
            <v>858</v>
          </cell>
        </row>
        <row r="22">
          <cell r="A22" t="str">
            <v>DATTILO</v>
          </cell>
          <cell r="B22" t="str">
            <v>RDF</v>
          </cell>
          <cell r="D22"/>
          <cell r="E22"/>
          <cell r="F22"/>
          <cell r="G22"/>
          <cell r="H22"/>
          <cell r="I22" t="str">
            <v>4P</v>
          </cell>
          <cell r="J22" t="str">
            <v>4P</v>
          </cell>
        </row>
        <row r="23">
          <cell r="A23">
            <v>370</v>
          </cell>
        </row>
        <row r="24">
          <cell r="A24" t="str">
            <v>C. MILLER</v>
          </cell>
          <cell r="B24" t="str">
            <v xml:space="preserve"> </v>
          </cell>
          <cell r="D24"/>
          <cell r="E24"/>
          <cell r="F24" t="str">
            <v>DO</v>
          </cell>
          <cell r="G24" t="str">
            <v>DO</v>
          </cell>
          <cell r="H24" t="str">
            <v>DO</v>
          </cell>
          <cell r="I24"/>
          <cell r="J24"/>
        </row>
        <row r="25">
          <cell r="A25">
            <v>807</v>
          </cell>
        </row>
      </sheetData>
      <sheetData sheetId="11">
        <row r="8">
          <cell r="A8" t="str">
            <v>THORPE</v>
          </cell>
        </row>
      </sheetData>
      <sheetData sheetId="12">
        <row r="8">
          <cell r="A8" t="str">
            <v>THORPE</v>
          </cell>
        </row>
      </sheetData>
      <sheetData sheetId="13">
        <row r="8">
          <cell r="A8" t="str">
            <v>THORPE</v>
          </cell>
        </row>
      </sheetData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Bradeen, Larry</v>
          </cell>
        </row>
      </sheetData>
      <sheetData sheetId="1">
        <row r="8">
          <cell r="A8" t="str">
            <v>Bradeen, L</v>
          </cell>
        </row>
      </sheetData>
      <sheetData sheetId="2">
        <row r="8">
          <cell r="A8" t="str">
            <v>Bradeen, L</v>
          </cell>
        </row>
      </sheetData>
      <sheetData sheetId="3">
        <row r="8">
          <cell r="A8" t="str">
            <v>Bradeen, L</v>
          </cell>
        </row>
      </sheetData>
      <sheetData sheetId="4">
        <row r="8">
          <cell r="A8" t="str">
            <v>Bradeen, L</v>
          </cell>
        </row>
      </sheetData>
      <sheetData sheetId="5">
        <row r="8">
          <cell r="A8" t="str">
            <v>Bradeen, L</v>
          </cell>
        </row>
      </sheetData>
      <sheetData sheetId="6">
        <row r="8">
          <cell r="A8" t="str">
            <v>Bradeen, L</v>
          </cell>
        </row>
      </sheetData>
      <sheetData sheetId="7">
        <row r="8">
          <cell r="A8" t="str">
            <v>Bradeen, L</v>
          </cell>
        </row>
      </sheetData>
      <sheetData sheetId="8">
        <row r="8">
          <cell r="A8" t="str">
            <v>Bradeen, L</v>
          </cell>
        </row>
      </sheetData>
      <sheetData sheetId="9"/>
      <sheetData sheetId="10">
        <row r="8">
          <cell r="A8" t="str">
            <v>Bradeen, L</v>
          </cell>
        </row>
      </sheetData>
      <sheetData sheetId="11">
        <row r="8">
          <cell r="A8" t="str">
            <v>Bradeen, L</v>
          </cell>
          <cell r="B8" t="str">
            <v>SGT</v>
          </cell>
          <cell r="D8" t="str">
            <v>4P</v>
          </cell>
          <cell r="E8" t="str">
            <v>4P</v>
          </cell>
          <cell r="F8" t="str">
            <v>DO</v>
          </cell>
          <cell r="G8" t="str">
            <v>DO</v>
          </cell>
          <cell r="H8" t="str">
            <v>SL</v>
          </cell>
          <cell r="I8" t="str">
            <v>SL</v>
          </cell>
          <cell r="J8" t="str">
            <v>DO</v>
          </cell>
        </row>
        <row r="9">
          <cell r="A9">
            <v>236</v>
          </cell>
        </row>
        <row r="10">
          <cell r="A10" t="str">
            <v>Maupin, Bart</v>
          </cell>
          <cell r="B10"/>
          <cell r="D10" t="str">
            <v>5P</v>
          </cell>
          <cell r="E10" t="str">
            <v>5P</v>
          </cell>
          <cell r="F10" t="str">
            <v>DO</v>
          </cell>
          <cell r="G10" t="str">
            <v>DO</v>
          </cell>
          <cell r="H10" t="str">
            <v>4P</v>
          </cell>
          <cell r="I10" t="str">
            <v>4P</v>
          </cell>
          <cell r="J10" t="str">
            <v>DO</v>
          </cell>
        </row>
        <row r="11">
          <cell r="A11">
            <v>939</v>
          </cell>
        </row>
        <row r="12">
          <cell r="A12" t="str">
            <v>Jackson, Cole</v>
          </cell>
          <cell r="B12"/>
          <cell r="D12" t="str">
            <v>7P</v>
          </cell>
          <cell r="E12" t="str">
            <v>7P</v>
          </cell>
          <cell r="F12" t="str">
            <v>DO</v>
          </cell>
          <cell r="G12" t="str">
            <v>DO</v>
          </cell>
          <cell r="H12" t="str">
            <v>7P</v>
          </cell>
          <cell r="I12" t="str">
            <v>7P</v>
          </cell>
          <cell r="J12" t="str">
            <v>DO</v>
          </cell>
        </row>
        <row r="13">
          <cell r="A13">
            <v>371</v>
          </cell>
        </row>
        <row r="14">
          <cell r="A14" t="str">
            <v>Sessions, Mike</v>
          </cell>
          <cell r="B14"/>
          <cell r="D14" t="str">
            <v>AL</v>
          </cell>
          <cell r="E14" t="str">
            <v>AL</v>
          </cell>
          <cell r="F14"/>
          <cell r="G14"/>
          <cell r="H14" t="str">
            <v>AL</v>
          </cell>
          <cell r="I14" t="str">
            <v>AL</v>
          </cell>
          <cell r="J14"/>
        </row>
        <row r="15">
          <cell r="A15">
            <v>990</v>
          </cell>
        </row>
        <row r="16">
          <cell r="A16" t="str">
            <v>Van Vleet, Colten</v>
          </cell>
          <cell r="B16"/>
          <cell r="D16" t="str">
            <v>7P</v>
          </cell>
          <cell r="E16" t="str">
            <v>7P</v>
          </cell>
          <cell r="F16" t="str">
            <v>DO</v>
          </cell>
          <cell r="G16" t="str">
            <v>DO</v>
          </cell>
          <cell r="H16" t="str">
            <v>7P</v>
          </cell>
          <cell r="I16" t="str">
            <v>7P</v>
          </cell>
          <cell r="J16" t="str">
            <v>DO</v>
          </cell>
        </row>
        <row r="17">
          <cell r="A17">
            <v>1047</v>
          </cell>
        </row>
        <row r="18">
          <cell r="A18" t="str">
            <v>Parker, Marcus</v>
          </cell>
          <cell r="B18"/>
          <cell r="D18" t="str">
            <v>4P</v>
          </cell>
          <cell r="E18" t="str">
            <v>4P</v>
          </cell>
          <cell r="F18" t="str">
            <v>DO</v>
          </cell>
          <cell r="G18" t="str">
            <v>DO</v>
          </cell>
          <cell r="H18" t="str">
            <v>4P</v>
          </cell>
          <cell r="I18" t="str">
            <v>4P</v>
          </cell>
          <cell r="J18" t="str">
            <v>DO</v>
          </cell>
        </row>
        <row r="19">
          <cell r="A19">
            <v>1116</v>
          </cell>
        </row>
        <row r="20">
          <cell r="A20" t="str">
            <v>Morhous, I</v>
          </cell>
          <cell r="B20"/>
          <cell r="D20" t="str">
            <v>4P</v>
          </cell>
          <cell r="E20" t="str">
            <v>4P</v>
          </cell>
          <cell r="F20" t="str">
            <v>DO</v>
          </cell>
          <cell r="G20" t="str">
            <v>T</v>
          </cell>
          <cell r="H20" t="str">
            <v>HC</v>
          </cell>
          <cell r="I20" t="str">
            <v>DO</v>
          </cell>
          <cell r="J20" t="str">
            <v>DO</v>
          </cell>
        </row>
        <row r="21">
          <cell r="A21">
            <v>732</v>
          </cell>
        </row>
        <row r="22">
          <cell r="A22" t="str">
            <v>Clark, Ben</v>
          </cell>
          <cell r="B22"/>
          <cell r="D22" t="str">
            <v>DO</v>
          </cell>
          <cell r="E22" t="str">
            <v>AC</v>
          </cell>
          <cell r="F22" t="str">
            <v>AC</v>
          </cell>
          <cell r="G22" t="str">
            <v>GRD</v>
          </cell>
          <cell r="H22" t="str">
            <v>7A</v>
          </cell>
          <cell r="I22" t="str">
            <v>DO</v>
          </cell>
          <cell r="J22" t="str">
            <v>DO</v>
          </cell>
        </row>
        <row r="23">
          <cell r="A23">
            <v>320</v>
          </cell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2">
        <row r="8">
          <cell r="A8" t="str">
            <v>Bradeen, L</v>
          </cell>
        </row>
      </sheetData>
      <sheetData sheetId="13">
        <row r="8">
          <cell r="A8" t="str">
            <v>Bradeen, L</v>
          </cell>
        </row>
      </sheetData>
      <sheetData sheetId="14">
        <row r="8">
          <cell r="A8" t="str">
            <v>Bradeen, L</v>
          </cell>
        </row>
      </sheetData>
      <sheetData sheetId="1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Fisher, R</v>
          </cell>
        </row>
      </sheetData>
      <sheetData sheetId="1">
        <row r="8">
          <cell r="A8" t="str">
            <v>Fisher, R</v>
          </cell>
        </row>
      </sheetData>
      <sheetData sheetId="2">
        <row r="8">
          <cell r="A8" t="str">
            <v>Fisher, R</v>
          </cell>
        </row>
      </sheetData>
      <sheetData sheetId="3">
        <row r="8">
          <cell r="A8" t="str">
            <v>Fisher, R</v>
          </cell>
        </row>
      </sheetData>
      <sheetData sheetId="4">
        <row r="8">
          <cell r="A8" t="str">
            <v>Fisher, R</v>
          </cell>
        </row>
      </sheetData>
      <sheetData sheetId="5">
        <row r="8">
          <cell r="A8" t="str">
            <v>Fisher, R</v>
          </cell>
        </row>
      </sheetData>
      <sheetData sheetId="6">
        <row r="8">
          <cell r="A8" t="str">
            <v>Fisher, R</v>
          </cell>
        </row>
      </sheetData>
      <sheetData sheetId="7">
        <row r="8">
          <cell r="A8" t="str">
            <v>Fisher, R</v>
          </cell>
        </row>
      </sheetData>
      <sheetData sheetId="8">
        <row r="8">
          <cell r="A8" t="str">
            <v>Fisher, R</v>
          </cell>
        </row>
      </sheetData>
      <sheetData sheetId="9">
        <row r="8">
          <cell r="A8" t="str">
            <v>Fisher, R</v>
          </cell>
          <cell r="B8" t="str">
            <v>SGT</v>
          </cell>
        </row>
        <row r="9">
          <cell r="A9">
            <v>157</v>
          </cell>
        </row>
        <row r="10">
          <cell r="A10" t="str">
            <v>McLaughlin, L</v>
          </cell>
          <cell r="B10" t="str">
            <v>FUEL</v>
          </cell>
        </row>
        <row r="11">
          <cell r="A11">
            <v>1174</v>
          </cell>
        </row>
        <row r="12">
          <cell r="A12" t="str">
            <v>Stoeckle, A</v>
          </cell>
          <cell r="B12"/>
        </row>
        <row r="13">
          <cell r="A13">
            <v>1088</v>
          </cell>
        </row>
        <row r="14">
          <cell r="A14" t="str">
            <v>Taylor, T</v>
          </cell>
          <cell r="B14"/>
        </row>
        <row r="15">
          <cell r="A15">
            <v>1109</v>
          </cell>
        </row>
        <row r="16">
          <cell r="A16" t="str">
            <v>Scramm, B</v>
          </cell>
          <cell r="B16" t="str">
            <v>Tech</v>
          </cell>
        </row>
        <row r="17">
          <cell r="A17">
            <v>1115</v>
          </cell>
        </row>
        <row r="18">
          <cell r="A18"/>
          <cell r="B18"/>
        </row>
        <row r="19">
          <cell r="A19"/>
        </row>
        <row r="20">
          <cell r="A20"/>
          <cell r="B20"/>
        </row>
        <row r="21">
          <cell r="A21"/>
        </row>
        <row r="22">
          <cell r="A22"/>
          <cell r="B22"/>
        </row>
        <row r="23">
          <cell r="A23"/>
        </row>
        <row r="24">
          <cell r="A24"/>
          <cell r="B24"/>
        </row>
        <row r="25">
          <cell r="A25"/>
        </row>
      </sheetData>
      <sheetData sheetId="10">
        <row r="8">
          <cell r="D8" t="str">
            <v>DO</v>
          </cell>
          <cell r="E8" t="str">
            <v>6A</v>
          </cell>
          <cell r="F8" t="str">
            <v>6A</v>
          </cell>
          <cell r="G8" t="str">
            <v>6A</v>
          </cell>
          <cell r="H8" t="str">
            <v>6A</v>
          </cell>
          <cell r="I8" t="str">
            <v>DO</v>
          </cell>
          <cell r="J8" t="str">
            <v>DO</v>
          </cell>
        </row>
        <row r="10">
          <cell r="D10" t="str">
            <v>DO</v>
          </cell>
          <cell r="E10" t="str">
            <v>6A</v>
          </cell>
          <cell r="F10" t="str">
            <v>6A</v>
          </cell>
          <cell r="G10" t="str">
            <v>6A</v>
          </cell>
          <cell r="H10" t="str">
            <v>6A</v>
          </cell>
          <cell r="I10" t="str">
            <v>DO</v>
          </cell>
          <cell r="J10" t="str">
            <v>DO</v>
          </cell>
        </row>
        <row r="12">
          <cell r="D12" t="str">
            <v>DO</v>
          </cell>
          <cell r="E12" t="str">
            <v>12P</v>
          </cell>
          <cell r="F12" t="str">
            <v>12P</v>
          </cell>
          <cell r="G12" t="str">
            <v>12P</v>
          </cell>
          <cell r="H12" t="str">
            <v>12P</v>
          </cell>
          <cell r="I12" t="str">
            <v>DO</v>
          </cell>
          <cell r="J12" t="str">
            <v>DO</v>
          </cell>
        </row>
        <row r="14">
          <cell r="D14" t="str">
            <v>DO</v>
          </cell>
          <cell r="E14" t="str">
            <v>7A</v>
          </cell>
          <cell r="F14" t="str">
            <v>7A</v>
          </cell>
          <cell r="G14" t="str">
            <v>7A</v>
          </cell>
          <cell r="H14" t="str">
            <v>7A</v>
          </cell>
          <cell r="I14" t="str">
            <v>DO</v>
          </cell>
          <cell r="J14" t="str">
            <v>DO</v>
          </cell>
        </row>
        <row r="16">
          <cell r="D16" t="str">
            <v>DO</v>
          </cell>
          <cell r="E16" t="str">
            <v>DO</v>
          </cell>
          <cell r="F16" t="str">
            <v>7A</v>
          </cell>
          <cell r="G16" t="str">
            <v>7A</v>
          </cell>
          <cell r="H16" t="str">
            <v>7A</v>
          </cell>
          <cell r="I16" t="str">
            <v>7A</v>
          </cell>
          <cell r="J16" t="str">
            <v>DO</v>
          </cell>
        </row>
        <row r="18">
          <cell r="D18"/>
          <cell r="E18"/>
          <cell r="F18"/>
          <cell r="G18"/>
          <cell r="H18"/>
          <cell r="I18"/>
          <cell r="J18"/>
        </row>
        <row r="20">
          <cell r="D20"/>
          <cell r="E20"/>
          <cell r="F20"/>
          <cell r="G20"/>
          <cell r="H20"/>
          <cell r="I20"/>
          <cell r="J20"/>
        </row>
        <row r="22">
          <cell r="D22"/>
          <cell r="E22"/>
          <cell r="F22"/>
          <cell r="G22"/>
          <cell r="H22"/>
          <cell r="I22"/>
          <cell r="J22"/>
        </row>
        <row r="24">
          <cell r="D24"/>
          <cell r="E24"/>
          <cell r="F24"/>
          <cell r="G24"/>
          <cell r="H24"/>
          <cell r="I24"/>
          <cell r="J24"/>
        </row>
      </sheetData>
      <sheetData sheetId="11">
        <row r="8">
          <cell r="A8" t="str">
            <v>Fisher, R</v>
          </cell>
        </row>
      </sheetData>
      <sheetData sheetId="12">
        <row r="8">
          <cell r="A8" t="str">
            <v>Fisher, R</v>
          </cell>
        </row>
      </sheetData>
      <sheetData sheetId="13">
        <row r="8">
          <cell r="D8" t="str">
            <v>DO</v>
          </cell>
        </row>
      </sheetData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Ludlow, E</v>
          </cell>
        </row>
      </sheetData>
      <sheetData sheetId="1">
        <row r="8">
          <cell r="A8" t="str">
            <v>Ludlow, E</v>
          </cell>
        </row>
      </sheetData>
      <sheetData sheetId="2">
        <row r="8">
          <cell r="A8" t="str">
            <v>Ludlow, E</v>
          </cell>
        </row>
      </sheetData>
      <sheetData sheetId="3">
        <row r="8">
          <cell r="A8" t="str">
            <v>Ludlow, E</v>
          </cell>
        </row>
      </sheetData>
      <sheetData sheetId="4">
        <row r="8">
          <cell r="A8" t="str">
            <v>Ludlow, E</v>
          </cell>
        </row>
      </sheetData>
      <sheetData sheetId="5">
        <row r="8">
          <cell r="A8" t="str">
            <v>Ludlow, E</v>
          </cell>
        </row>
      </sheetData>
      <sheetData sheetId="6">
        <row r="8">
          <cell r="A8" t="str">
            <v>Ludlow, E</v>
          </cell>
        </row>
      </sheetData>
      <sheetData sheetId="7">
        <row r="8">
          <cell r="A8" t="str">
            <v>Ludlow, E</v>
          </cell>
        </row>
      </sheetData>
      <sheetData sheetId="8">
        <row r="8">
          <cell r="A8" t="str">
            <v>Ludlow, E</v>
          </cell>
        </row>
      </sheetData>
      <sheetData sheetId="9">
        <row r="8">
          <cell r="A8" t="str">
            <v>Ludlow, E</v>
          </cell>
        </row>
      </sheetData>
      <sheetData sheetId="10">
        <row r="8">
          <cell r="A8" t="str">
            <v>Ludlow, E</v>
          </cell>
          <cell r="B8" t="str">
            <v>SGT</v>
          </cell>
          <cell r="D8" t="str">
            <v>DO</v>
          </cell>
          <cell r="E8" t="str">
            <v>5A</v>
          </cell>
          <cell r="F8" t="str">
            <v>5A</v>
          </cell>
          <cell r="G8" t="str">
            <v>5A</v>
          </cell>
          <cell r="H8" t="str">
            <v>5A</v>
          </cell>
          <cell r="I8" t="str">
            <v>DO</v>
          </cell>
          <cell r="J8" t="str">
            <v>DO</v>
          </cell>
        </row>
        <row r="9">
          <cell r="A9">
            <v>103</v>
          </cell>
        </row>
        <row r="10">
          <cell r="A10" t="str">
            <v>Strohmeyer, M</v>
          </cell>
          <cell r="B10" t="str">
            <v>FTO</v>
          </cell>
          <cell r="D10" t="str">
            <v>6A</v>
          </cell>
          <cell r="E10" t="str">
            <v>6A</v>
          </cell>
          <cell r="F10" t="str">
            <v>6A</v>
          </cell>
          <cell r="G10" t="str">
            <v>6A</v>
          </cell>
          <cell r="H10" t="str">
            <v>DO</v>
          </cell>
          <cell r="I10" t="str">
            <v>DO</v>
          </cell>
          <cell r="J10" t="str">
            <v>6A</v>
          </cell>
        </row>
        <row r="11">
          <cell r="A11">
            <v>776</v>
          </cell>
        </row>
        <row r="12">
          <cell r="A12" t="str">
            <v>Bidewell, A</v>
          </cell>
          <cell r="B12" t="str">
            <v>FTO</v>
          </cell>
          <cell r="D12" t="str">
            <v>DO</v>
          </cell>
          <cell r="E12" t="str">
            <v>6A</v>
          </cell>
          <cell r="F12" t="str">
            <v>6A</v>
          </cell>
          <cell r="G12" t="str">
            <v>6A</v>
          </cell>
          <cell r="H12" t="str">
            <v>6A</v>
          </cell>
          <cell r="I12" t="str">
            <v>DO</v>
          </cell>
          <cell r="J12" t="str">
            <v>DO</v>
          </cell>
        </row>
        <row r="13">
          <cell r="A13">
            <v>390</v>
          </cell>
        </row>
        <row r="14">
          <cell r="A14" t="str">
            <v>Gill, G</v>
          </cell>
          <cell r="B14"/>
          <cell r="D14" t="str">
            <v>DO</v>
          </cell>
          <cell r="E14" t="str">
            <v>6A</v>
          </cell>
          <cell r="F14" t="str">
            <v>6A</v>
          </cell>
          <cell r="G14" t="str">
            <v>6A</v>
          </cell>
          <cell r="H14" t="str">
            <v>6A</v>
          </cell>
          <cell r="I14" t="str">
            <v>DO</v>
          </cell>
          <cell r="J14" t="str">
            <v>DO</v>
          </cell>
        </row>
        <row r="15">
          <cell r="A15">
            <v>505</v>
          </cell>
        </row>
        <row r="16">
          <cell r="A16" t="str">
            <v>Pigmon, R</v>
          </cell>
          <cell r="B16"/>
          <cell r="D16" t="str">
            <v>DO</v>
          </cell>
          <cell r="E16" t="str">
            <v>AL</v>
          </cell>
          <cell r="F16" t="str">
            <v>AL</v>
          </cell>
          <cell r="G16" t="str">
            <v>AL</v>
          </cell>
          <cell r="H16" t="str">
            <v>AL</v>
          </cell>
          <cell r="I16" t="str">
            <v>DO</v>
          </cell>
          <cell r="J16" t="str">
            <v>DO</v>
          </cell>
        </row>
        <row r="17">
          <cell r="A17">
            <v>1075</v>
          </cell>
        </row>
        <row r="18">
          <cell r="A18" t="str">
            <v>West, C</v>
          </cell>
          <cell r="B18"/>
          <cell r="D18" t="str">
            <v>DO</v>
          </cell>
          <cell r="E18" t="str">
            <v>6A</v>
          </cell>
          <cell r="F18" t="str">
            <v>6A</v>
          </cell>
          <cell r="G18" t="str">
            <v>6A</v>
          </cell>
          <cell r="H18" t="str">
            <v>6A</v>
          </cell>
          <cell r="I18" t="str">
            <v>DO</v>
          </cell>
          <cell r="J18" t="str">
            <v>DO</v>
          </cell>
        </row>
        <row r="19">
          <cell r="A19">
            <v>928</v>
          </cell>
        </row>
        <row r="20">
          <cell r="A20" t="str">
            <v>Williams, C</v>
          </cell>
          <cell r="B20" t="str">
            <v>FTO</v>
          </cell>
          <cell r="D20" t="str">
            <v>DO</v>
          </cell>
          <cell r="E20" t="str">
            <v>6A</v>
          </cell>
          <cell r="F20" t="str">
            <v>6A</v>
          </cell>
          <cell r="G20" t="str">
            <v>6A</v>
          </cell>
          <cell r="H20" t="str">
            <v>6A</v>
          </cell>
          <cell r="I20" t="str">
            <v>DO</v>
          </cell>
          <cell r="J20" t="str">
            <v>DO</v>
          </cell>
        </row>
        <row r="21">
          <cell r="A21">
            <v>843</v>
          </cell>
        </row>
        <row r="22">
          <cell r="A22"/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</sheetData>
      <sheetData sheetId="11">
        <row r="8">
          <cell r="A8" t="str">
            <v>Ludlow, E</v>
          </cell>
        </row>
      </sheetData>
      <sheetData sheetId="12">
        <row r="8">
          <cell r="A8" t="str">
            <v>Ludlow, E</v>
          </cell>
        </row>
      </sheetData>
      <sheetData sheetId="13">
        <row r="8">
          <cell r="A8" t="str">
            <v>Ludlow, E</v>
          </cell>
        </row>
      </sheetData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Slater, C</v>
          </cell>
        </row>
      </sheetData>
      <sheetData sheetId="1">
        <row r="8">
          <cell r="A8" t="str">
            <v>Slater, C</v>
          </cell>
        </row>
      </sheetData>
      <sheetData sheetId="2">
        <row r="8">
          <cell r="A8" t="str">
            <v>Slater, C</v>
          </cell>
        </row>
      </sheetData>
      <sheetData sheetId="3">
        <row r="8">
          <cell r="A8" t="str">
            <v>Slater, C</v>
          </cell>
        </row>
      </sheetData>
      <sheetData sheetId="4">
        <row r="8">
          <cell r="A8" t="str">
            <v>Slater, C</v>
          </cell>
        </row>
      </sheetData>
      <sheetData sheetId="5">
        <row r="8">
          <cell r="A8" t="str">
            <v>Slater, C</v>
          </cell>
        </row>
      </sheetData>
      <sheetData sheetId="6">
        <row r="8">
          <cell r="A8" t="str">
            <v>Slater, C</v>
          </cell>
        </row>
      </sheetData>
      <sheetData sheetId="7">
        <row r="8">
          <cell r="A8" t="str">
            <v>Slater, C</v>
          </cell>
        </row>
      </sheetData>
      <sheetData sheetId="8">
        <row r="8">
          <cell r="A8" t="str">
            <v>Slater, C</v>
          </cell>
        </row>
      </sheetData>
      <sheetData sheetId="9">
        <row r="8">
          <cell r="A8" t="str">
            <v>Slater, C</v>
          </cell>
        </row>
      </sheetData>
      <sheetData sheetId="10">
        <row r="8">
          <cell r="A8" t="str">
            <v>Slater, C</v>
          </cell>
          <cell r="B8"/>
          <cell r="D8" t="str">
            <v>DO</v>
          </cell>
          <cell r="E8" t="str">
            <v>7A</v>
          </cell>
          <cell r="F8" t="str">
            <v>7A</v>
          </cell>
          <cell r="G8" t="str">
            <v>7A</v>
          </cell>
          <cell r="H8" t="str">
            <v>7A</v>
          </cell>
          <cell r="I8" t="str">
            <v>7A</v>
          </cell>
          <cell r="J8" t="str">
            <v>DO</v>
          </cell>
        </row>
        <row r="10">
          <cell r="A10" t="str">
            <v>Gaul, A</v>
          </cell>
          <cell r="B10"/>
          <cell r="D10" t="str">
            <v>DO</v>
          </cell>
          <cell r="E10">
            <v>830</v>
          </cell>
          <cell r="F10">
            <v>830</v>
          </cell>
          <cell r="G10">
            <v>830</v>
          </cell>
          <cell r="H10">
            <v>830</v>
          </cell>
          <cell r="I10">
            <v>830</v>
          </cell>
          <cell r="J10" t="str">
            <v>DO</v>
          </cell>
        </row>
        <row r="12">
          <cell r="A12" t="str">
            <v>McKenzie, C</v>
          </cell>
          <cell r="B12"/>
          <cell r="D12" t="str">
            <v>DO</v>
          </cell>
          <cell r="E12" t="str">
            <v>DO</v>
          </cell>
          <cell r="F12">
            <v>630</v>
          </cell>
          <cell r="G12">
            <v>630</v>
          </cell>
          <cell r="H12">
            <v>630</v>
          </cell>
          <cell r="I12">
            <v>630</v>
          </cell>
          <cell r="J12" t="str">
            <v>DO</v>
          </cell>
        </row>
        <row r="14">
          <cell r="A14" t="str">
            <v>Norwood, J</v>
          </cell>
          <cell r="B14"/>
          <cell r="D14" t="str">
            <v>DO</v>
          </cell>
          <cell r="E14" t="str">
            <v>DO</v>
          </cell>
          <cell r="F14" t="str">
            <v>5A</v>
          </cell>
          <cell r="G14" t="str">
            <v>5A</v>
          </cell>
          <cell r="H14" t="str">
            <v>5A</v>
          </cell>
          <cell r="I14" t="str">
            <v>5A</v>
          </cell>
          <cell r="J14" t="str">
            <v>DO</v>
          </cell>
        </row>
        <row r="16">
          <cell r="A16" t="str">
            <v>Caines, S</v>
          </cell>
          <cell r="B16"/>
          <cell r="D16" t="str">
            <v>DO</v>
          </cell>
          <cell r="E16">
            <v>730</v>
          </cell>
          <cell r="F16">
            <v>730</v>
          </cell>
          <cell r="G16">
            <v>730</v>
          </cell>
          <cell r="H16">
            <v>730</v>
          </cell>
          <cell r="I16">
            <v>730</v>
          </cell>
          <cell r="J16" t="str">
            <v>DO</v>
          </cell>
        </row>
        <row r="18">
          <cell r="A18" t="str">
            <v>Ostrander, S</v>
          </cell>
          <cell r="B18"/>
          <cell r="D18" t="str">
            <v>DO</v>
          </cell>
          <cell r="E18">
            <v>630</v>
          </cell>
          <cell r="F18">
            <v>630</v>
          </cell>
          <cell r="G18">
            <v>630</v>
          </cell>
          <cell r="H18">
            <v>630</v>
          </cell>
          <cell r="I18" t="str">
            <v>DO</v>
          </cell>
          <cell r="J18" t="str">
            <v>DO</v>
          </cell>
        </row>
        <row r="20">
          <cell r="A20" t="str">
            <v>Silas, C</v>
          </cell>
          <cell r="B20"/>
          <cell r="D20" t="str">
            <v>DO</v>
          </cell>
          <cell r="E20">
            <v>630</v>
          </cell>
          <cell r="F20">
            <v>630</v>
          </cell>
          <cell r="G20">
            <v>630</v>
          </cell>
          <cell r="H20">
            <v>630</v>
          </cell>
          <cell r="I20" t="str">
            <v>DO</v>
          </cell>
          <cell r="J20" t="str">
            <v>DO</v>
          </cell>
        </row>
        <row r="22">
          <cell r="A22" t="str">
            <v>Miller, G</v>
          </cell>
          <cell r="B22"/>
          <cell r="D22" t="str">
            <v>DO</v>
          </cell>
          <cell r="E22" t="str">
            <v>7A</v>
          </cell>
          <cell r="F22" t="str">
            <v>7A</v>
          </cell>
          <cell r="G22" t="str">
            <v>7A</v>
          </cell>
          <cell r="H22" t="str">
            <v>7A</v>
          </cell>
          <cell r="I22" t="str">
            <v>7A</v>
          </cell>
          <cell r="J22" t="str">
            <v>DO</v>
          </cell>
        </row>
        <row r="24">
          <cell r="A24" t="str">
            <v>Baldwin, D</v>
          </cell>
          <cell r="B24"/>
          <cell r="D24" t="str">
            <v>DO</v>
          </cell>
          <cell r="E24" t="str">
            <v>7A</v>
          </cell>
          <cell r="F24" t="str">
            <v>7A</v>
          </cell>
          <cell r="G24" t="str">
            <v>7A</v>
          </cell>
          <cell r="H24" t="str">
            <v>7A</v>
          </cell>
          <cell r="I24" t="str">
            <v>7A</v>
          </cell>
          <cell r="J24" t="str">
            <v>DO</v>
          </cell>
        </row>
      </sheetData>
      <sheetData sheetId="11">
        <row r="8">
          <cell r="A8" t="str">
            <v>Slater, C</v>
          </cell>
        </row>
      </sheetData>
      <sheetData sheetId="12">
        <row r="8">
          <cell r="A8" t="str">
            <v>Slater, C</v>
          </cell>
        </row>
      </sheetData>
      <sheetData sheetId="13">
        <row r="8">
          <cell r="A8" t="str">
            <v>Slater, C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2-20 to 1-18-21"/>
      <sheetName val="Sheet2"/>
    </sheetNames>
    <sheetDataSet>
      <sheetData sheetId="0">
        <row r="8">
          <cell r="A8" t="str">
            <v>Kingman, C</v>
          </cell>
        </row>
      </sheetData>
      <sheetData sheetId="1">
        <row r="8">
          <cell r="A8" t="str">
            <v>Kingman, C</v>
          </cell>
        </row>
      </sheetData>
      <sheetData sheetId="2">
        <row r="8">
          <cell r="A8" t="str">
            <v>Kingman, C</v>
          </cell>
        </row>
      </sheetData>
      <sheetData sheetId="3">
        <row r="8">
          <cell r="A8" t="str">
            <v>Kingman, C</v>
          </cell>
        </row>
      </sheetData>
      <sheetData sheetId="4">
        <row r="8">
          <cell r="A8" t="str">
            <v>Harschfeld, M</v>
          </cell>
        </row>
      </sheetData>
      <sheetData sheetId="5">
        <row r="8">
          <cell r="A8" t="str">
            <v>Harschfeld, M</v>
          </cell>
        </row>
      </sheetData>
      <sheetData sheetId="6">
        <row r="8">
          <cell r="A8" t="str">
            <v>Harschfeld, M</v>
          </cell>
        </row>
      </sheetData>
      <sheetData sheetId="7">
        <row r="8">
          <cell r="A8" t="str">
            <v>Harschfeld, M</v>
          </cell>
        </row>
      </sheetData>
      <sheetData sheetId="8">
        <row r="8">
          <cell r="A8" t="str">
            <v>Harschfeld, M</v>
          </cell>
        </row>
      </sheetData>
      <sheetData sheetId="9"/>
      <sheetData sheetId="10">
        <row r="8">
          <cell r="A8" t="str">
            <v>Harschfeld, M</v>
          </cell>
        </row>
      </sheetData>
      <sheetData sheetId="11">
        <row r="8">
          <cell r="A8" t="str">
            <v>Harschfeld, M</v>
          </cell>
          <cell r="B8"/>
          <cell r="D8" t="str">
            <v>DO</v>
          </cell>
          <cell r="E8" t="str">
            <v>8a</v>
          </cell>
          <cell r="F8" t="str">
            <v>8a</v>
          </cell>
          <cell r="G8" t="str">
            <v>8a</v>
          </cell>
          <cell r="H8" t="str">
            <v>4P</v>
          </cell>
          <cell r="I8" t="str">
            <v>DO</v>
          </cell>
          <cell r="J8" t="str">
            <v>DO</v>
          </cell>
        </row>
        <row r="9">
          <cell r="A9">
            <v>298</v>
          </cell>
        </row>
        <row r="10">
          <cell r="A10" t="str">
            <v>Kessler, B</v>
          </cell>
          <cell r="B10"/>
          <cell r="D10" t="str">
            <v>DO</v>
          </cell>
          <cell r="E10" t="str">
            <v>DO</v>
          </cell>
          <cell r="F10" t="str">
            <v>7p</v>
          </cell>
          <cell r="G10" t="str">
            <v>7p</v>
          </cell>
          <cell r="H10" t="str">
            <v>4p</v>
          </cell>
          <cell r="I10" t="str">
            <v>4p</v>
          </cell>
          <cell r="J10" t="str">
            <v>DO</v>
          </cell>
        </row>
        <row r="11">
          <cell r="A11">
            <v>665</v>
          </cell>
        </row>
        <row r="12">
          <cell r="A12" t="str">
            <v>Sanborn, J</v>
          </cell>
          <cell r="B12" t="str">
            <v>CTS/FTO</v>
          </cell>
          <cell r="D12" t="str">
            <v>DO</v>
          </cell>
          <cell r="E12" t="str">
            <v>DO</v>
          </cell>
          <cell r="F12" t="str">
            <v>5P</v>
          </cell>
          <cell r="G12" t="str">
            <v>5P</v>
          </cell>
          <cell r="H12" t="str">
            <v>5p</v>
          </cell>
          <cell r="I12" t="str">
            <v>5p</v>
          </cell>
          <cell r="J12" t="str">
            <v>DO</v>
          </cell>
        </row>
        <row r="13">
          <cell r="A13">
            <v>645</v>
          </cell>
        </row>
        <row r="14">
          <cell r="A14" t="str">
            <v>Paine, B</v>
          </cell>
          <cell r="B14" t="str">
            <v>RDF/FTO</v>
          </cell>
          <cell r="D14" t="str">
            <v>DO</v>
          </cell>
          <cell r="E14" t="str">
            <v>DO</v>
          </cell>
          <cell r="F14" t="str">
            <v>5P</v>
          </cell>
          <cell r="G14" t="str">
            <v>5P</v>
          </cell>
          <cell r="H14" t="str">
            <v>5P</v>
          </cell>
          <cell r="I14" t="str">
            <v>5P</v>
          </cell>
          <cell r="J14" t="str">
            <v>DO</v>
          </cell>
        </row>
        <row r="15">
          <cell r="A15">
            <v>952</v>
          </cell>
        </row>
        <row r="16">
          <cell r="A16" t="str">
            <v>Jones, KC</v>
          </cell>
          <cell r="B16" t="str">
            <v>RDF/K9</v>
          </cell>
          <cell r="D16" t="str">
            <v>DO</v>
          </cell>
          <cell r="E16" t="str">
            <v>DO</v>
          </cell>
          <cell r="F16" t="str">
            <v>6P</v>
          </cell>
          <cell r="G16" t="str">
            <v>6P</v>
          </cell>
          <cell r="H16" t="str">
            <v>6P</v>
          </cell>
          <cell r="I16" t="str">
            <v>6P</v>
          </cell>
          <cell r="J16" t="str">
            <v>DO</v>
          </cell>
        </row>
        <row r="17">
          <cell r="A17">
            <v>767</v>
          </cell>
        </row>
        <row r="18">
          <cell r="A18" t="str">
            <v>Sowards, E</v>
          </cell>
          <cell r="B18"/>
          <cell r="D18" t="str">
            <v>DO</v>
          </cell>
          <cell r="E18" t="str">
            <v>DO</v>
          </cell>
          <cell r="F18" t="str">
            <v>4P</v>
          </cell>
          <cell r="G18" t="str">
            <v>4P</v>
          </cell>
          <cell r="H18" t="str">
            <v>7P</v>
          </cell>
          <cell r="I18" t="str">
            <v>7P</v>
          </cell>
          <cell r="J18" t="str">
            <v>DO</v>
          </cell>
        </row>
        <row r="19">
          <cell r="A19">
            <v>706</v>
          </cell>
        </row>
        <row r="20">
          <cell r="A20" t="str">
            <v>Madden, S</v>
          </cell>
          <cell r="B20" t="str">
            <v>RDF</v>
          </cell>
          <cell r="D20" t="str">
            <v>DO</v>
          </cell>
          <cell r="E20" t="str">
            <v>DO</v>
          </cell>
          <cell r="F20" t="str">
            <v>7P</v>
          </cell>
          <cell r="G20" t="str">
            <v>7P</v>
          </cell>
          <cell r="H20" t="str">
            <v>7p</v>
          </cell>
          <cell r="I20" t="str">
            <v>4P</v>
          </cell>
          <cell r="J20" t="str">
            <v>DO</v>
          </cell>
        </row>
        <row r="21">
          <cell r="A21">
            <v>592</v>
          </cell>
        </row>
        <row r="22">
          <cell r="A22" t="str">
            <v>Dattilo, J</v>
          </cell>
          <cell r="B22"/>
          <cell r="D22" t="str">
            <v>DO</v>
          </cell>
          <cell r="E22" t="str">
            <v>DO</v>
          </cell>
          <cell r="F22" t="str">
            <v>7P</v>
          </cell>
          <cell r="G22" t="str">
            <v>7P</v>
          </cell>
          <cell r="H22">
            <v>0</v>
          </cell>
          <cell r="I22">
            <v>0</v>
          </cell>
          <cell r="J22">
            <v>0</v>
          </cell>
        </row>
        <row r="23">
          <cell r="A23">
            <v>370</v>
          </cell>
        </row>
        <row r="24">
          <cell r="A24" t="str">
            <v>Stephan, D</v>
          </cell>
          <cell r="B24"/>
          <cell r="D24" t="str">
            <v>DO</v>
          </cell>
          <cell r="E24" t="str">
            <v>do</v>
          </cell>
          <cell r="F24" t="str">
            <v>AL</v>
          </cell>
          <cell r="G24" t="str">
            <v xml:space="preserve">AL </v>
          </cell>
          <cell r="H24">
            <v>0</v>
          </cell>
          <cell r="I24">
            <v>0</v>
          </cell>
          <cell r="J24">
            <v>0</v>
          </cell>
        </row>
        <row r="25">
          <cell r="A25">
            <v>1228</v>
          </cell>
        </row>
      </sheetData>
      <sheetData sheetId="12">
        <row r="8">
          <cell r="A8" t="str">
            <v>Harschfeld, M</v>
          </cell>
        </row>
      </sheetData>
      <sheetData sheetId="13">
        <row r="8">
          <cell r="A8" t="str">
            <v>Harschfeld, M</v>
          </cell>
        </row>
      </sheetData>
      <sheetData sheetId="14">
        <row r="8">
          <cell r="A8" t="str">
            <v>Harschfeld, M</v>
          </cell>
        </row>
      </sheetData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Noll, C</v>
          </cell>
        </row>
      </sheetData>
      <sheetData sheetId="1">
        <row r="8">
          <cell r="A8" t="str">
            <v>Noll, C</v>
          </cell>
        </row>
      </sheetData>
      <sheetData sheetId="2">
        <row r="8">
          <cell r="A8" t="str">
            <v>Noll, C</v>
          </cell>
        </row>
      </sheetData>
      <sheetData sheetId="3">
        <row r="8">
          <cell r="A8" t="str">
            <v>Noll, C</v>
          </cell>
        </row>
      </sheetData>
      <sheetData sheetId="4">
        <row r="8">
          <cell r="A8" t="str">
            <v>Noll, C</v>
          </cell>
        </row>
      </sheetData>
      <sheetData sheetId="5">
        <row r="8">
          <cell r="A8" t="str">
            <v>Noll, C</v>
          </cell>
        </row>
      </sheetData>
      <sheetData sheetId="6">
        <row r="8">
          <cell r="A8" t="str">
            <v>Noll, C</v>
          </cell>
        </row>
      </sheetData>
      <sheetData sheetId="7">
        <row r="8">
          <cell r="A8" t="str">
            <v>Noll, C</v>
          </cell>
        </row>
      </sheetData>
      <sheetData sheetId="8">
        <row r="8">
          <cell r="A8" t="str">
            <v>Gasser, Anna</v>
          </cell>
        </row>
      </sheetData>
      <sheetData sheetId="9">
        <row r="8">
          <cell r="A8" t="str">
            <v>Gasser, A</v>
          </cell>
        </row>
      </sheetData>
      <sheetData sheetId="10">
        <row r="8">
          <cell r="A8" t="str">
            <v>Gasser, A</v>
          </cell>
          <cell r="B8" t="str">
            <v>SGT</v>
          </cell>
          <cell r="D8" t="str">
            <v>DO</v>
          </cell>
          <cell r="E8" t="str">
            <v>7A</v>
          </cell>
          <cell r="F8" t="str">
            <v>7A</v>
          </cell>
          <cell r="G8" t="str">
            <v>7A</v>
          </cell>
          <cell r="H8" t="str">
            <v>CRT</v>
          </cell>
          <cell r="I8" t="str">
            <v>DO</v>
          </cell>
          <cell r="J8" t="str">
            <v>4P</v>
          </cell>
        </row>
        <row r="9">
          <cell r="A9">
            <v>292</v>
          </cell>
        </row>
        <row r="10">
          <cell r="A10" t="str">
            <v>Stoumbaugh, K</v>
          </cell>
          <cell r="B10" t="str">
            <v>FTO</v>
          </cell>
          <cell r="D10" t="str">
            <v>DO</v>
          </cell>
          <cell r="E10" t="str">
            <v>DO</v>
          </cell>
          <cell r="F10" t="str">
            <v>4P</v>
          </cell>
          <cell r="G10" t="str">
            <v>4P</v>
          </cell>
          <cell r="H10" t="str">
            <v>DO</v>
          </cell>
          <cell r="I10" t="str">
            <v>4P</v>
          </cell>
          <cell r="J10" t="str">
            <v>4P</v>
          </cell>
        </row>
        <row r="11">
          <cell r="A11">
            <v>375</v>
          </cell>
        </row>
        <row r="12">
          <cell r="A12" t="str">
            <v>Chase, B</v>
          </cell>
          <cell r="B12" t="str">
            <v>HG</v>
          </cell>
          <cell r="D12" t="str">
            <v>DO</v>
          </cell>
          <cell r="E12" t="str">
            <v>DO</v>
          </cell>
          <cell r="F12" t="str">
            <v>5A</v>
          </cell>
          <cell r="G12" t="str">
            <v>HG</v>
          </cell>
          <cell r="H12" t="str">
            <v>DO</v>
          </cell>
          <cell r="I12" t="str">
            <v>AL</v>
          </cell>
          <cell r="J12" t="str">
            <v>AL</v>
          </cell>
        </row>
        <row r="13">
          <cell r="A13">
            <v>982</v>
          </cell>
        </row>
        <row r="14">
          <cell r="A14" t="str">
            <v>Reinier, J</v>
          </cell>
          <cell r="B14" t="str">
            <v>FTO</v>
          </cell>
          <cell r="D14" t="str">
            <v>DO</v>
          </cell>
          <cell r="E14" t="str">
            <v>DO</v>
          </cell>
          <cell r="F14" t="str">
            <v>6P</v>
          </cell>
          <cell r="G14" t="str">
            <v>6P</v>
          </cell>
          <cell r="H14" t="str">
            <v>DO</v>
          </cell>
          <cell r="I14" t="str">
            <v>6P</v>
          </cell>
          <cell r="J14" t="str">
            <v>6P</v>
          </cell>
        </row>
        <row r="15">
          <cell r="A15">
            <v>748</v>
          </cell>
        </row>
        <row r="16">
          <cell r="A16" t="str">
            <v>Schahfer, T</v>
          </cell>
          <cell r="B16" t="str">
            <v>CTS</v>
          </cell>
          <cell r="D16" t="str">
            <v>DO</v>
          </cell>
          <cell r="E16" t="str">
            <v>DO</v>
          </cell>
          <cell r="F16" t="str">
            <v>6P</v>
          </cell>
          <cell r="G16" t="str">
            <v>6P</v>
          </cell>
          <cell r="H16" t="str">
            <v>DO</v>
          </cell>
          <cell r="I16" t="str">
            <v>6P</v>
          </cell>
          <cell r="J16" t="str">
            <v>6P</v>
          </cell>
        </row>
        <row r="17">
          <cell r="A17">
            <v>709</v>
          </cell>
        </row>
        <row r="18">
          <cell r="A18" t="str">
            <v>Smith, E</v>
          </cell>
          <cell r="B18"/>
          <cell r="D18" t="str">
            <v>DO</v>
          </cell>
          <cell r="E18" t="str">
            <v>DO</v>
          </cell>
          <cell r="F18" t="str">
            <v>7P</v>
          </cell>
          <cell r="G18" t="str">
            <v>7P</v>
          </cell>
          <cell r="H18" t="str">
            <v>DO</v>
          </cell>
          <cell r="I18" t="str">
            <v>7P</v>
          </cell>
          <cell r="J18" t="str">
            <v>7P</v>
          </cell>
        </row>
        <row r="19">
          <cell r="A19">
            <v>1126</v>
          </cell>
        </row>
        <row r="20">
          <cell r="A20" t="str">
            <v>Warren, C</v>
          </cell>
          <cell r="B20" t="str">
            <v>Probation</v>
          </cell>
          <cell r="D20" t="str">
            <v>DO</v>
          </cell>
          <cell r="E20" t="str">
            <v>DO</v>
          </cell>
          <cell r="F20" t="str">
            <v>7P</v>
          </cell>
          <cell r="G20" t="str">
            <v>7P</v>
          </cell>
          <cell r="H20" t="str">
            <v>DO</v>
          </cell>
          <cell r="I20" t="str">
            <v>HC</v>
          </cell>
          <cell r="J20" t="str">
            <v>HC</v>
          </cell>
        </row>
        <row r="21">
          <cell r="A21">
            <v>1003</v>
          </cell>
        </row>
        <row r="22">
          <cell r="A22" t="str">
            <v>Beeck, D</v>
          </cell>
          <cell r="B22" t="str">
            <v>RDF</v>
          </cell>
          <cell r="D22"/>
          <cell r="E22"/>
          <cell r="F22"/>
          <cell r="G22"/>
          <cell r="H22"/>
          <cell r="I22" t="str">
            <v>12P</v>
          </cell>
          <cell r="J22" t="str">
            <v>4P</v>
          </cell>
        </row>
        <row r="23">
          <cell r="A23">
            <v>858</v>
          </cell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1">
        <row r="8">
          <cell r="A8" t="str">
            <v>Gasser, A</v>
          </cell>
        </row>
      </sheetData>
      <sheetData sheetId="12">
        <row r="8">
          <cell r="A8" t="str">
            <v>Gasser, A</v>
          </cell>
        </row>
      </sheetData>
      <sheetData sheetId="13">
        <row r="8">
          <cell r="A8" t="str">
            <v>Gasser, A</v>
          </cell>
        </row>
      </sheetData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Hall, D</v>
          </cell>
        </row>
      </sheetData>
      <sheetData sheetId="1">
        <row r="8">
          <cell r="A8" t="str">
            <v>Hall, D</v>
          </cell>
        </row>
      </sheetData>
      <sheetData sheetId="2">
        <row r="8">
          <cell r="A8" t="str">
            <v>Hall, D</v>
          </cell>
        </row>
      </sheetData>
      <sheetData sheetId="3">
        <row r="8">
          <cell r="A8" t="str">
            <v>Hall, D</v>
          </cell>
        </row>
      </sheetData>
      <sheetData sheetId="4">
        <row r="8">
          <cell r="A8" t="str">
            <v>Hall, D</v>
          </cell>
        </row>
      </sheetData>
      <sheetData sheetId="5">
        <row r="8">
          <cell r="A8" t="str">
            <v>Hall, D</v>
          </cell>
        </row>
      </sheetData>
      <sheetData sheetId="6">
        <row r="8">
          <cell r="A8" t="str">
            <v>Hall, D</v>
          </cell>
        </row>
      </sheetData>
      <sheetData sheetId="7">
        <row r="8">
          <cell r="A8" t="str">
            <v>Hall, D</v>
          </cell>
        </row>
      </sheetData>
      <sheetData sheetId="8">
        <row r="8">
          <cell r="A8" t="str">
            <v>Hall, D</v>
          </cell>
        </row>
      </sheetData>
      <sheetData sheetId="9">
        <row r="8">
          <cell r="A8" t="str">
            <v>Hall, D</v>
          </cell>
        </row>
      </sheetData>
      <sheetData sheetId="10">
        <row r="8">
          <cell r="A8" t="str">
            <v>Hall, D</v>
          </cell>
          <cell r="B8" t="str">
            <v>Captain</v>
          </cell>
          <cell r="D8" t="str">
            <v>DO</v>
          </cell>
          <cell r="E8" t="str">
            <v>8A</v>
          </cell>
          <cell r="F8" t="str">
            <v>8A</v>
          </cell>
          <cell r="G8" t="str">
            <v>8A</v>
          </cell>
          <cell r="H8" t="str">
            <v>8A</v>
          </cell>
          <cell r="I8" t="str">
            <v>8A</v>
          </cell>
          <cell r="J8" t="str">
            <v>DO</v>
          </cell>
        </row>
        <row r="9">
          <cell r="A9">
            <v>21</v>
          </cell>
        </row>
        <row r="10">
          <cell r="A10" t="str">
            <v>Martin, T</v>
          </cell>
          <cell r="B10" t="str">
            <v>LT APA 4</v>
          </cell>
          <cell r="D10" t="str">
            <v>DO</v>
          </cell>
          <cell r="E10" t="str">
            <v>DO</v>
          </cell>
          <cell r="F10" t="str">
            <v>7A</v>
          </cell>
          <cell r="G10" t="str">
            <v>7A</v>
          </cell>
          <cell r="H10" t="str">
            <v>7A</v>
          </cell>
          <cell r="I10" t="str">
            <v>7A</v>
          </cell>
          <cell r="J10" t="str">
            <v>DO</v>
          </cell>
        </row>
        <row r="11">
          <cell r="A11">
            <v>58</v>
          </cell>
        </row>
        <row r="12">
          <cell r="A12" t="str">
            <v>Ramirez, S</v>
          </cell>
          <cell r="B12" t="str">
            <v>LT APA 3</v>
          </cell>
          <cell r="D12" t="str">
            <v>DO</v>
          </cell>
          <cell r="E12" t="str">
            <v>7A</v>
          </cell>
          <cell r="F12" t="str">
            <v>7A</v>
          </cell>
          <cell r="G12" t="str">
            <v>DO</v>
          </cell>
          <cell r="H12" t="str">
            <v>7A</v>
          </cell>
          <cell r="I12" t="str">
            <v>7A</v>
          </cell>
          <cell r="J12" t="str">
            <v>DO</v>
          </cell>
        </row>
        <row r="13">
          <cell r="A13">
            <v>47</v>
          </cell>
        </row>
        <row r="14">
          <cell r="A14" t="str">
            <v>O'Shannon, K</v>
          </cell>
          <cell r="B14" t="str">
            <v>LT APA 1&amp;2</v>
          </cell>
          <cell r="D14" t="str">
            <v>DO</v>
          </cell>
          <cell r="E14" t="str">
            <v>DO</v>
          </cell>
          <cell r="F14" t="str">
            <v>7A</v>
          </cell>
          <cell r="G14" t="str">
            <v>7A</v>
          </cell>
          <cell r="H14" t="str">
            <v>7A</v>
          </cell>
          <cell r="I14" t="str">
            <v>AL</v>
          </cell>
          <cell r="J14" t="str">
            <v>DO</v>
          </cell>
        </row>
        <row r="15">
          <cell r="A15">
            <v>52</v>
          </cell>
        </row>
        <row r="16">
          <cell r="A16" t="str">
            <v>Bailey, J</v>
          </cell>
          <cell r="B16" t="str">
            <v>OPS Sgt</v>
          </cell>
          <cell r="D16" t="str">
            <v>DO</v>
          </cell>
          <cell r="E16" t="str">
            <v>DO</v>
          </cell>
          <cell r="F16" t="str">
            <v>8A</v>
          </cell>
          <cell r="G16" t="str">
            <v>8A</v>
          </cell>
          <cell r="H16" t="str">
            <v>8A</v>
          </cell>
          <cell r="I16" t="str">
            <v>8A</v>
          </cell>
          <cell r="J16" t="str">
            <v>DO</v>
          </cell>
        </row>
        <row r="17">
          <cell r="A17">
            <v>253</v>
          </cell>
        </row>
        <row r="18">
          <cell r="A18" t="str">
            <v>Burke, R</v>
          </cell>
          <cell r="B18" t="str">
            <v>PIO</v>
          </cell>
          <cell r="D18" t="str">
            <v>DO</v>
          </cell>
          <cell r="E18" t="str">
            <v>DO</v>
          </cell>
          <cell r="F18" t="str">
            <v>7A</v>
          </cell>
          <cell r="G18" t="str">
            <v>7A</v>
          </cell>
          <cell r="H18" t="str">
            <v>7A</v>
          </cell>
          <cell r="I18" t="str">
            <v>7A</v>
          </cell>
          <cell r="J18" t="str">
            <v>DO</v>
          </cell>
        </row>
        <row r="19">
          <cell r="A19">
            <v>893</v>
          </cell>
        </row>
        <row r="20">
          <cell r="A20" t="str">
            <v>Seymour, C</v>
          </cell>
          <cell r="B20" t="str">
            <v>Recruiter</v>
          </cell>
          <cell r="D20" t="str">
            <v>DO</v>
          </cell>
          <cell r="E20" t="str">
            <v>8A</v>
          </cell>
          <cell r="F20" t="str">
            <v>8A</v>
          </cell>
          <cell r="G20" t="str">
            <v>8A</v>
          </cell>
          <cell r="H20" t="str">
            <v>8A</v>
          </cell>
          <cell r="I20" t="str">
            <v>8A</v>
          </cell>
          <cell r="J20" t="str">
            <v>DO</v>
          </cell>
        </row>
        <row r="21">
          <cell r="A21">
            <v>1089</v>
          </cell>
        </row>
        <row r="22">
          <cell r="A22" t="str">
            <v>Hooten-Smith, L</v>
          </cell>
          <cell r="B22" t="str">
            <v>Admin</v>
          </cell>
          <cell r="D22" t="str">
            <v>DO</v>
          </cell>
          <cell r="E22" t="str">
            <v>7A</v>
          </cell>
          <cell r="F22" t="str">
            <v>7A</v>
          </cell>
          <cell r="G22" t="str">
            <v>7A</v>
          </cell>
          <cell r="H22" t="str">
            <v>7A</v>
          </cell>
          <cell r="I22" t="str">
            <v>7A</v>
          </cell>
          <cell r="J22" t="str">
            <v>DO</v>
          </cell>
        </row>
        <row r="23">
          <cell r="A23"/>
        </row>
        <row r="24">
          <cell r="A24"/>
          <cell r="B24"/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A25"/>
        </row>
      </sheetData>
      <sheetData sheetId="11">
        <row r="8">
          <cell r="A8" t="str">
            <v>Hall, D</v>
          </cell>
        </row>
      </sheetData>
      <sheetData sheetId="12">
        <row r="8">
          <cell r="A8" t="str">
            <v>Hall, D</v>
          </cell>
        </row>
      </sheetData>
      <sheetData sheetId="13">
        <row r="8">
          <cell r="A8" t="str">
            <v>Hall, D</v>
          </cell>
        </row>
      </sheetData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Fluellen, C</v>
          </cell>
        </row>
      </sheetData>
      <sheetData sheetId="1">
        <row r="8">
          <cell r="A8" t="str">
            <v>Fluellen, C</v>
          </cell>
        </row>
      </sheetData>
      <sheetData sheetId="2">
        <row r="8">
          <cell r="A8" t="str">
            <v>Fluellen, C</v>
          </cell>
        </row>
      </sheetData>
      <sheetData sheetId="3">
        <row r="8">
          <cell r="A8" t="str">
            <v>Fluellen, C</v>
          </cell>
        </row>
      </sheetData>
      <sheetData sheetId="4">
        <row r="8">
          <cell r="D8" t="str">
            <v>5P</v>
          </cell>
        </row>
      </sheetData>
      <sheetData sheetId="5">
        <row r="8">
          <cell r="A8" t="str">
            <v>Fluellen, C</v>
          </cell>
        </row>
      </sheetData>
      <sheetData sheetId="6">
        <row r="8">
          <cell r="A8" t="str">
            <v>Fluellen, C</v>
          </cell>
        </row>
      </sheetData>
      <sheetData sheetId="7">
        <row r="8">
          <cell r="A8" t="str">
            <v>Fluellen, C</v>
          </cell>
        </row>
      </sheetData>
      <sheetData sheetId="8">
        <row r="8">
          <cell r="A8" t="str">
            <v>Fluellen, C</v>
          </cell>
        </row>
      </sheetData>
      <sheetData sheetId="9">
        <row r="8">
          <cell r="A8" t="str">
            <v>Fluellen, C</v>
          </cell>
        </row>
      </sheetData>
      <sheetData sheetId="10">
        <row r="8">
          <cell r="A8" t="str">
            <v>Fluellen, C</v>
          </cell>
          <cell r="B8" t="str">
            <v>SGT/RDF</v>
          </cell>
          <cell r="D8" t="str">
            <v>DO</v>
          </cell>
          <cell r="E8" t="str">
            <v>7A</v>
          </cell>
          <cell r="F8" t="str">
            <v>8A</v>
          </cell>
          <cell r="G8" t="str">
            <v>7A</v>
          </cell>
          <cell r="H8" t="str">
            <v>5P</v>
          </cell>
          <cell r="I8" t="str">
            <v>DO</v>
          </cell>
          <cell r="J8" t="str">
            <v>DO</v>
          </cell>
        </row>
        <row r="9">
          <cell r="A9">
            <v>182</v>
          </cell>
        </row>
        <row r="10">
          <cell r="A10" t="str">
            <v>Fath, C</v>
          </cell>
          <cell r="B10" t="str">
            <v>ADAT</v>
          </cell>
          <cell r="D10" t="str">
            <v>DO</v>
          </cell>
          <cell r="E10" t="str">
            <v>DO</v>
          </cell>
          <cell r="F10" t="str">
            <v>5P</v>
          </cell>
          <cell r="G10" t="str">
            <v>5P</v>
          </cell>
          <cell r="H10" t="str">
            <v>5P</v>
          </cell>
          <cell r="I10" t="str">
            <v>5P</v>
          </cell>
          <cell r="J10" t="str">
            <v>DO</v>
          </cell>
        </row>
        <row r="11">
          <cell r="A11">
            <v>991</v>
          </cell>
        </row>
        <row r="12">
          <cell r="A12" t="str">
            <v>Bonner, L</v>
          </cell>
          <cell r="B12" t="str">
            <v>GH</v>
          </cell>
          <cell r="D12" t="str">
            <v>DO</v>
          </cell>
          <cell r="E12" t="str">
            <v>DO</v>
          </cell>
          <cell r="F12" t="str">
            <v>6P</v>
          </cell>
          <cell r="G12" t="str">
            <v>6P</v>
          </cell>
          <cell r="H12" t="str">
            <v>6P</v>
          </cell>
          <cell r="I12" t="str">
            <v>6P</v>
          </cell>
          <cell r="J12" t="str">
            <v>AL</v>
          </cell>
        </row>
        <row r="13">
          <cell r="A13">
            <v>830</v>
          </cell>
        </row>
        <row r="14">
          <cell r="A14" t="str">
            <v>Ikejiri, A.</v>
          </cell>
          <cell r="B14"/>
          <cell r="D14" t="str">
            <v>DO</v>
          </cell>
          <cell r="E14" t="str">
            <v>DO</v>
          </cell>
          <cell r="F14" t="str">
            <v>4P</v>
          </cell>
          <cell r="G14" t="str">
            <v>4P</v>
          </cell>
          <cell r="H14" t="str">
            <v>4P</v>
          </cell>
          <cell r="I14" t="str">
            <v>4P</v>
          </cell>
          <cell r="J14" t="str">
            <v>DO</v>
          </cell>
        </row>
        <row r="15">
          <cell r="A15">
            <v>1239</v>
          </cell>
        </row>
        <row r="16">
          <cell r="A16" t="str">
            <v>Watts, K</v>
          </cell>
          <cell r="B16"/>
          <cell r="D16" t="str">
            <v>DO</v>
          </cell>
          <cell r="E16" t="str">
            <v>DO</v>
          </cell>
          <cell r="F16" t="str">
            <v>7P</v>
          </cell>
          <cell r="G16" t="str">
            <v>7P</v>
          </cell>
          <cell r="H16" t="str">
            <v>7P</v>
          </cell>
          <cell r="I16" t="str">
            <v>7P</v>
          </cell>
          <cell r="J16" t="str">
            <v>DO</v>
          </cell>
        </row>
        <row r="17">
          <cell r="A17">
            <v>1006</v>
          </cell>
        </row>
        <row r="18">
          <cell r="A18" t="str">
            <v>Overend-Pearson</v>
          </cell>
          <cell r="B18" t="str">
            <v>FTO</v>
          </cell>
          <cell r="D18" t="str">
            <v>DO</v>
          </cell>
          <cell r="E18" t="str">
            <v>DO</v>
          </cell>
          <cell r="F18" t="str">
            <v>4P</v>
          </cell>
          <cell r="G18" t="str">
            <v>4P</v>
          </cell>
          <cell r="H18" t="str">
            <v>4P</v>
          </cell>
          <cell r="I18" t="str">
            <v>4P</v>
          </cell>
          <cell r="J18" t="str">
            <v>DO</v>
          </cell>
        </row>
        <row r="19">
          <cell r="A19">
            <v>632</v>
          </cell>
        </row>
        <row r="20">
          <cell r="A20" t="str">
            <v>Barlow, A.</v>
          </cell>
          <cell r="B20"/>
          <cell r="D20" t="str">
            <v>DO</v>
          </cell>
          <cell r="E20" t="str">
            <v>DO</v>
          </cell>
          <cell r="F20" t="str">
            <v>7P</v>
          </cell>
          <cell r="G20" t="str">
            <v>7P</v>
          </cell>
          <cell r="H20" t="str">
            <v>7P</v>
          </cell>
          <cell r="I20" t="str">
            <v>7P</v>
          </cell>
          <cell r="J20" t="str">
            <v>DO</v>
          </cell>
        </row>
        <row r="21">
          <cell r="A21">
            <v>1062</v>
          </cell>
        </row>
        <row r="22">
          <cell r="A22" t="str">
            <v>Dove, K</v>
          </cell>
          <cell r="B22"/>
          <cell r="D22" t="str">
            <v>DO</v>
          </cell>
          <cell r="E22" t="str">
            <v>DO</v>
          </cell>
          <cell r="F22" t="str">
            <v>4P</v>
          </cell>
          <cell r="G22" t="str">
            <v>4P</v>
          </cell>
          <cell r="H22" t="str">
            <v>4P</v>
          </cell>
          <cell r="I22" t="str">
            <v>4P</v>
          </cell>
          <cell r="J22" t="str">
            <v>DO</v>
          </cell>
        </row>
        <row r="23">
          <cell r="A23">
            <v>1240</v>
          </cell>
        </row>
        <row r="24">
          <cell r="A24" t="str">
            <v>Rodriguez, A</v>
          </cell>
          <cell r="B24"/>
          <cell r="D24" t="str">
            <v>DO</v>
          </cell>
          <cell r="E24" t="str">
            <v>DO</v>
          </cell>
          <cell r="F24" t="str">
            <v>7P</v>
          </cell>
          <cell r="G24" t="str">
            <v>7P</v>
          </cell>
          <cell r="H24" t="str">
            <v>7P</v>
          </cell>
          <cell r="I24" t="str">
            <v>7P</v>
          </cell>
          <cell r="J24" t="str">
            <v>DO</v>
          </cell>
        </row>
        <row r="25">
          <cell r="A25">
            <v>323</v>
          </cell>
        </row>
      </sheetData>
      <sheetData sheetId="11">
        <row r="8">
          <cell r="A8" t="str">
            <v>Fluellen, C</v>
          </cell>
        </row>
      </sheetData>
      <sheetData sheetId="12">
        <row r="8">
          <cell r="A8" t="str">
            <v>Fluellen, C</v>
          </cell>
        </row>
      </sheetData>
      <sheetData sheetId="13">
        <row r="8">
          <cell r="A8" t="str">
            <v>Fluellen, C</v>
          </cell>
        </row>
      </sheetData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Ellis, R</v>
          </cell>
        </row>
      </sheetData>
      <sheetData sheetId="1">
        <row r="8">
          <cell r="A8" t="str">
            <v>Ellis, R</v>
          </cell>
        </row>
      </sheetData>
      <sheetData sheetId="2">
        <row r="8">
          <cell r="A8" t="str">
            <v>Ellis, R</v>
          </cell>
        </row>
      </sheetData>
      <sheetData sheetId="3">
        <row r="8">
          <cell r="A8" t="str">
            <v>Ellis, R</v>
          </cell>
        </row>
      </sheetData>
      <sheetData sheetId="4">
        <row r="8">
          <cell r="A8" t="str">
            <v>Ellis, R</v>
          </cell>
        </row>
      </sheetData>
      <sheetData sheetId="5">
        <row r="8">
          <cell r="A8" t="str">
            <v>Ellis, R</v>
          </cell>
        </row>
      </sheetData>
      <sheetData sheetId="6">
        <row r="8">
          <cell r="A8" t="str">
            <v>Ellis, R</v>
          </cell>
        </row>
      </sheetData>
      <sheetData sheetId="7">
        <row r="8">
          <cell r="A8" t="str">
            <v>Ellis, R</v>
          </cell>
        </row>
      </sheetData>
      <sheetData sheetId="8">
        <row r="8">
          <cell r="A8" t="str">
            <v>Ellis, R</v>
          </cell>
        </row>
      </sheetData>
      <sheetData sheetId="9">
        <row r="8">
          <cell r="A8" t="str">
            <v>Ellis, R</v>
          </cell>
        </row>
      </sheetData>
      <sheetData sheetId="10">
        <row r="8">
          <cell r="A8" t="str">
            <v>Ellis, R</v>
          </cell>
          <cell r="B8" t="str">
            <v>SGT/RDF</v>
          </cell>
          <cell r="D8" t="str">
            <v>DO</v>
          </cell>
          <cell r="E8" t="str">
            <v>DO</v>
          </cell>
          <cell r="F8" t="str">
            <v>5A</v>
          </cell>
          <cell r="G8" t="str">
            <v>5A</v>
          </cell>
          <cell r="H8" t="str">
            <v>6A</v>
          </cell>
          <cell r="I8" t="str">
            <v>6A</v>
          </cell>
          <cell r="J8" t="str">
            <v>DO</v>
          </cell>
        </row>
        <row r="9">
          <cell r="A9">
            <v>188</v>
          </cell>
        </row>
        <row r="10">
          <cell r="A10" t="str">
            <v>Thompson, C</v>
          </cell>
          <cell r="B10"/>
          <cell r="D10"/>
          <cell r="E10"/>
          <cell r="F10"/>
          <cell r="G10"/>
          <cell r="H10" t="str">
            <v>7A</v>
          </cell>
          <cell r="I10" t="str">
            <v>7A</v>
          </cell>
          <cell r="J10" t="str">
            <v>DO</v>
          </cell>
        </row>
        <row r="11">
          <cell r="A11">
            <v>473</v>
          </cell>
        </row>
        <row r="12">
          <cell r="A12" t="str">
            <v>Lizama, J</v>
          </cell>
          <cell r="B12"/>
          <cell r="D12" t="str">
            <v>DO</v>
          </cell>
          <cell r="E12" t="str">
            <v>DO</v>
          </cell>
          <cell r="F12" t="str">
            <v>AL</v>
          </cell>
          <cell r="G12" t="str">
            <v>AL</v>
          </cell>
          <cell r="H12" t="str">
            <v>AL</v>
          </cell>
          <cell r="I12" t="str">
            <v>AL</v>
          </cell>
          <cell r="J12" t="str">
            <v>DO</v>
          </cell>
        </row>
        <row r="13">
          <cell r="A13">
            <v>446</v>
          </cell>
        </row>
        <row r="14">
          <cell r="A14" t="str">
            <v>Werner, B</v>
          </cell>
          <cell r="B14"/>
          <cell r="D14" t="str">
            <v>DO</v>
          </cell>
          <cell r="E14" t="str">
            <v>DO</v>
          </cell>
          <cell r="F14" t="str">
            <v>6A</v>
          </cell>
          <cell r="G14" t="str">
            <v>6A</v>
          </cell>
          <cell r="H14" t="str">
            <v>AL</v>
          </cell>
          <cell r="I14" t="str">
            <v>AL</v>
          </cell>
          <cell r="J14" t="str">
            <v>MT</v>
          </cell>
        </row>
        <row r="15">
          <cell r="A15">
            <v>785</v>
          </cell>
        </row>
        <row r="16">
          <cell r="A16" t="str">
            <v>Clevenger, D</v>
          </cell>
          <cell r="B16"/>
          <cell r="D16" t="str">
            <v>DO</v>
          </cell>
          <cell r="E16" t="str">
            <v>DO</v>
          </cell>
          <cell r="F16" t="str">
            <v>8A</v>
          </cell>
          <cell r="G16" t="str">
            <v>8A</v>
          </cell>
          <cell r="H16" t="str">
            <v>8A</v>
          </cell>
          <cell r="I16" t="str">
            <v>8A</v>
          </cell>
          <cell r="J16" t="str">
            <v>DO</v>
          </cell>
        </row>
        <row r="17">
          <cell r="A17">
            <v>550</v>
          </cell>
        </row>
        <row r="18">
          <cell r="A18" t="str">
            <v>Campbell, S</v>
          </cell>
          <cell r="B18"/>
          <cell r="D18" t="str">
            <v>DO</v>
          </cell>
          <cell r="E18" t="str">
            <v>DO</v>
          </cell>
          <cell r="F18" t="str">
            <v>SL</v>
          </cell>
          <cell r="G18" t="str">
            <v>SL</v>
          </cell>
          <cell r="H18" t="str">
            <v>5A</v>
          </cell>
          <cell r="I18" t="str">
            <v>5A</v>
          </cell>
          <cell r="J18" t="str">
            <v>DO</v>
          </cell>
        </row>
        <row r="19">
          <cell r="A19">
            <v>899</v>
          </cell>
        </row>
        <row r="20">
          <cell r="A20" t="str">
            <v>Morefield, S</v>
          </cell>
          <cell r="B20"/>
          <cell r="D20" t="str">
            <v>DO</v>
          </cell>
          <cell r="E20" t="str">
            <v>DO</v>
          </cell>
          <cell r="F20" t="str">
            <v>AL</v>
          </cell>
          <cell r="G20" t="str">
            <v>AL</v>
          </cell>
          <cell r="H20" t="str">
            <v>6A</v>
          </cell>
          <cell r="I20" t="str">
            <v>6A</v>
          </cell>
          <cell r="J20" t="str">
            <v>DO</v>
          </cell>
        </row>
        <row r="21">
          <cell r="A21">
            <v>773</v>
          </cell>
        </row>
        <row r="22">
          <cell r="A22" t="str">
            <v>Stephan, D</v>
          </cell>
          <cell r="B22"/>
          <cell r="D22" t="str">
            <v>DO</v>
          </cell>
          <cell r="E22" t="str">
            <v>DO</v>
          </cell>
          <cell r="F22" t="str">
            <v>AL</v>
          </cell>
          <cell r="G22" t="str">
            <v>AL</v>
          </cell>
          <cell r="H22" t="str">
            <v>AL</v>
          </cell>
          <cell r="I22" t="str">
            <v>AL</v>
          </cell>
          <cell r="J22" t="str">
            <v>DO</v>
          </cell>
        </row>
        <row r="23">
          <cell r="A23">
            <v>1228</v>
          </cell>
        </row>
        <row r="24">
          <cell r="A24"/>
          <cell r="B24"/>
          <cell r="D24">
            <v>0</v>
          </cell>
        </row>
        <row r="25">
          <cell r="A25"/>
        </row>
      </sheetData>
      <sheetData sheetId="11">
        <row r="8">
          <cell r="A8" t="str">
            <v>Ellis, R</v>
          </cell>
        </row>
      </sheetData>
      <sheetData sheetId="12">
        <row r="8">
          <cell r="A8" t="str">
            <v>Ellis, R</v>
          </cell>
        </row>
      </sheetData>
      <sheetData sheetId="13">
        <row r="8">
          <cell r="A8" t="str">
            <v>Ellis, R</v>
          </cell>
        </row>
      </sheetData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19"/>
      <sheetName val="9-27-20 to 10-24-20"/>
      <sheetName val="10-25-19 to 11-21-20"/>
      <sheetName val="11-22-20 to 12-19-20"/>
      <sheetName val="12-20-20 to 1-16-2021"/>
      <sheetName val="Sheet2"/>
    </sheetNames>
    <sheetDataSet>
      <sheetData sheetId="0">
        <row r="8">
          <cell r="A8" t="str">
            <v>Shades, D</v>
          </cell>
        </row>
      </sheetData>
      <sheetData sheetId="1">
        <row r="8">
          <cell r="A8" t="str">
            <v>Shades, D</v>
          </cell>
        </row>
      </sheetData>
      <sheetData sheetId="2">
        <row r="8">
          <cell r="A8" t="str">
            <v>Shades, D</v>
          </cell>
        </row>
      </sheetData>
      <sheetData sheetId="3">
        <row r="8">
          <cell r="A8" t="str">
            <v>Shades, D</v>
          </cell>
        </row>
      </sheetData>
      <sheetData sheetId="4">
        <row r="8">
          <cell r="A8" t="str">
            <v>Shades, D</v>
          </cell>
        </row>
      </sheetData>
      <sheetData sheetId="5">
        <row r="8">
          <cell r="A8" t="str">
            <v>Shades, D</v>
          </cell>
        </row>
      </sheetData>
      <sheetData sheetId="6">
        <row r="8">
          <cell r="A8" t="str">
            <v>Shades, D</v>
          </cell>
        </row>
      </sheetData>
      <sheetData sheetId="7">
        <row r="8">
          <cell r="A8" t="str">
            <v>Shades, D</v>
          </cell>
        </row>
      </sheetData>
      <sheetData sheetId="8">
        <row r="8">
          <cell r="A8" t="str">
            <v>Shades, D</v>
          </cell>
        </row>
      </sheetData>
      <sheetData sheetId="9">
        <row r="8">
          <cell r="A8" t="str">
            <v>Shades, D</v>
          </cell>
        </row>
      </sheetData>
      <sheetData sheetId="10">
        <row r="8">
          <cell r="A8" t="str">
            <v>Shades, D</v>
          </cell>
          <cell r="B8" t="str">
            <v>SGT</v>
          </cell>
          <cell r="D8" t="str">
            <v>7A</v>
          </cell>
          <cell r="E8" t="str">
            <v>7A</v>
          </cell>
          <cell r="F8" t="str">
            <v>DO</v>
          </cell>
          <cell r="G8" t="str">
            <v>DO</v>
          </cell>
          <cell r="H8" t="str">
            <v>7A</v>
          </cell>
          <cell r="I8" t="str">
            <v>7A</v>
          </cell>
          <cell r="J8" t="str">
            <v>DO</v>
          </cell>
        </row>
        <row r="9">
          <cell r="A9">
            <v>285</v>
          </cell>
        </row>
        <row r="10">
          <cell r="A10" t="str">
            <v>Tharp, Z</v>
          </cell>
          <cell r="B10" t="str">
            <v>CTW</v>
          </cell>
          <cell r="D10" t="str">
            <v>6A</v>
          </cell>
          <cell r="E10" t="str">
            <v>6A</v>
          </cell>
          <cell r="F10" t="str">
            <v>DO</v>
          </cell>
          <cell r="G10" t="str">
            <v>DO</v>
          </cell>
          <cell r="H10" t="str">
            <v>6A</v>
          </cell>
          <cell r="I10" t="str">
            <v>6A</v>
          </cell>
          <cell r="J10" t="str">
            <v>DO</v>
          </cell>
        </row>
        <row r="11">
          <cell r="A11">
            <v>958</v>
          </cell>
        </row>
        <row r="12">
          <cell r="A12" t="str">
            <v>Howson, R</v>
          </cell>
          <cell r="B12" t="str">
            <v>EPU</v>
          </cell>
          <cell r="D12" t="str">
            <v>5A</v>
          </cell>
          <cell r="E12" t="str">
            <v>5A</v>
          </cell>
          <cell r="F12" t="str">
            <v>DO</v>
          </cell>
          <cell r="G12" t="str">
            <v>RT</v>
          </cell>
          <cell r="H12" t="str">
            <v>DO</v>
          </cell>
          <cell r="I12" t="str">
            <v>AL</v>
          </cell>
          <cell r="J12" t="str">
            <v>DO</v>
          </cell>
        </row>
        <row r="13">
          <cell r="A13">
            <v>661</v>
          </cell>
        </row>
        <row r="14">
          <cell r="A14" t="str">
            <v>Hays, M</v>
          </cell>
          <cell r="B14"/>
          <cell r="D14" t="str">
            <v>ML</v>
          </cell>
          <cell r="E14" t="str">
            <v>ML</v>
          </cell>
          <cell r="F14" t="str">
            <v>DO</v>
          </cell>
          <cell r="G14" t="str">
            <v>DO</v>
          </cell>
          <cell r="H14" t="str">
            <v>ML</v>
          </cell>
          <cell r="I14" t="str">
            <v>ML</v>
          </cell>
          <cell r="J14" t="str">
            <v>DO</v>
          </cell>
        </row>
        <row r="15">
          <cell r="A15">
            <v>688</v>
          </cell>
        </row>
        <row r="16">
          <cell r="A16" t="str">
            <v>Edwards, A</v>
          </cell>
          <cell r="B16" t="str">
            <v>CTS</v>
          </cell>
          <cell r="D16" t="str">
            <v>AL</v>
          </cell>
          <cell r="E16" t="str">
            <v>AL</v>
          </cell>
          <cell r="F16" t="str">
            <v>DO</v>
          </cell>
          <cell r="G16" t="str">
            <v>DO</v>
          </cell>
          <cell r="H16" t="str">
            <v>AL</v>
          </cell>
          <cell r="I16" t="str">
            <v>AL</v>
          </cell>
          <cell r="J16" t="str">
            <v>DO</v>
          </cell>
        </row>
        <row r="17">
          <cell r="A17">
            <v>521</v>
          </cell>
        </row>
        <row r="18">
          <cell r="A18" t="str">
            <v>Thorpe, T</v>
          </cell>
          <cell r="B18"/>
          <cell r="D18" t="str">
            <v>6A</v>
          </cell>
          <cell r="E18" t="str">
            <v>6A</v>
          </cell>
          <cell r="F18" t="str">
            <v>DO</v>
          </cell>
          <cell r="G18" t="str">
            <v>DO</v>
          </cell>
          <cell r="H18" t="str">
            <v>6A</v>
          </cell>
          <cell r="I18" t="str">
            <v>6A</v>
          </cell>
          <cell r="J18" t="str">
            <v>DO</v>
          </cell>
        </row>
        <row r="19">
          <cell r="A19">
            <v>1092</v>
          </cell>
        </row>
        <row r="20">
          <cell r="A20" t="str">
            <v>Niemann, M</v>
          </cell>
          <cell r="B20"/>
          <cell r="D20" t="str">
            <v>5A</v>
          </cell>
          <cell r="E20" t="str">
            <v>5A</v>
          </cell>
          <cell r="F20" t="str">
            <v>DO</v>
          </cell>
          <cell r="G20" t="str">
            <v>DO</v>
          </cell>
          <cell r="H20" t="str">
            <v>5A</v>
          </cell>
          <cell r="I20" t="str">
            <v>5A</v>
          </cell>
          <cell r="J20" t="str">
            <v>DO</v>
          </cell>
        </row>
        <row r="21">
          <cell r="A21">
            <v>596</v>
          </cell>
        </row>
        <row r="22">
          <cell r="A22" t="str">
            <v>Murray, J.</v>
          </cell>
          <cell r="B22"/>
          <cell r="D22" t="str">
            <v>7A</v>
          </cell>
          <cell r="E22" t="str">
            <v>7A</v>
          </cell>
          <cell r="F22" t="str">
            <v>DO</v>
          </cell>
          <cell r="G22" t="str">
            <v>DO</v>
          </cell>
          <cell r="H22" t="str">
            <v>7A</v>
          </cell>
          <cell r="I22" t="str">
            <v>7A</v>
          </cell>
          <cell r="J22" t="str">
            <v>DO</v>
          </cell>
        </row>
        <row r="23">
          <cell r="A23"/>
        </row>
        <row r="24">
          <cell r="A24"/>
          <cell r="B24"/>
          <cell r="D24"/>
          <cell r="E24"/>
          <cell r="F24"/>
          <cell r="G24"/>
          <cell r="H24"/>
          <cell r="I24"/>
          <cell r="J24"/>
        </row>
        <row r="25">
          <cell r="A25"/>
        </row>
      </sheetData>
      <sheetData sheetId="11">
        <row r="8">
          <cell r="A8" t="str">
            <v>Shades, D</v>
          </cell>
        </row>
      </sheetData>
      <sheetData sheetId="12">
        <row r="8">
          <cell r="A8" t="str">
            <v>Shades, D</v>
          </cell>
        </row>
      </sheetData>
      <sheetData sheetId="13">
        <row r="8">
          <cell r="A8" t="str">
            <v>Shades, D</v>
          </cell>
        </row>
      </sheetData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Valek, J.</v>
          </cell>
        </row>
      </sheetData>
      <sheetData sheetId="1">
        <row r="8">
          <cell r="A8" t="str">
            <v>Valek, J</v>
          </cell>
        </row>
      </sheetData>
      <sheetData sheetId="2">
        <row r="8">
          <cell r="A8" t="str">
            <v>Valek, J</v>
          </cell>
        </row>
      </sheetData>
      <sheetData sheetId="3">
        <row r="8">
          <cell r="A8" t="str">
            <v>Valek, J</v>
          </cell>
        </row>
      </sheetData>
      <sheetData sheetId="4">
        <row r="8">
          <cell r="A8" t="str">
            <v>Valek, J</v>
          </cell>
        </row>
      </sheetData>
      <sheetData sheetId="5">
        <row r="8">
          <cell r="A8" t="str">
            <v>Valek, J</v>
          </cell>
        </row>
      </sheetData>
      <sheetData sheetId="6">
        <row r="8">
          <cell r="A8" t="str">
            <v>Valek, J</v>
          </cell>
        </row>
      </sheetData>
      <sheetData sheetId="7">
        <row r="8">
          <cell r="A8" t="str">
            <v>Valek, J</v>
          </cell>
        </row>
      </sheetData>
      <sheetData sheetId="8">
        <row r="8">
          <cell r="A8" t="str">
            <v>Valek, J</v>
          </cell>
        </row>
      </sheetData>
      <sheetData sheetId="9">
        <row r="8">
          <cell r="A8" t="str">
            <v>Valek, J</v>
          </cell>
        </row>
      </sheetData>
      <sheetData sheetId="10">
        <row r="8">
          <cell r="A8" t="str">
            <v>Valek, J</v>
          </cell>
          <cell r="B8" t="str">
            <v>SGT</v>
          </cell>
          <cell r="D8" t="str">
            <v>DO</v>
          </cell>
          <cell r="E8" t="str">
            <v>DO</v>
          </cell>
          <cell r="F8" t="str">
            <v>5P</v>
          </cell>
          <cell r="G8" t="str">
            <v>5P</v>
          </cell>
          <cell r="H8" t="str">
            <v>5P</v>
          </cell>
          <cell r="I8" t="str">
            <v>5P</v>
          </cell>
          <cell r="J8" t="str">
            <v>DO</v>
          </cell>
        </row>
        <row r="9">
          <cell r="A9">
            <v>107</v>
          </cell>
        </row>
        <row r="10">
          <cell r="A10" t="str">
            <v>Smith, N</v>
          </cell>
          <cell r="B10" t="str">
            <v>DRE</v>
          </cell>
          <cell r="D10" t="str">
            <v>DO</v>
          </cell>
          <cell r="E10" t="str">
            <v>DO</v>
          </cell>
          <cell r="F10" t="str">
            <v>DO</v>
          </cell>
          <cell r="G10" t="str">
            <v>7P</v>
          </cell>
          <cell r="H10" t="str">
            <v>7P</v>
          </cell>
          <cell r="I10" t="str">
            <v>7P</v>
          </cell>
          <cell r="J10" t="str">
            <v>7P</v>
          </cell>
        </row>
        <row r="11">
          <cell r="A11">
            <v>384</v>
          </cell>
        </row>
        <row r="12">
          <cell r="A12" t="str">
            <v>Bidot, P</v>
          </cell>
          <cell r="B12" t="str">
            <v>FTO</v>
          </cell>
          <cell r="D12" t="str">
            <v>DO</v>
          </cell>
          <cell r="E12" t="str">
            <v>DO</v>
          </cell>
          <cell r="F12" t="str">
            <v>8A</v>
          </cell>
          <cell r="G12" t="str">
            <v>8A</v>
          </cell>
          <cell r="H12" t="str">
            <v>8A</v>
          </cell>
          <cell r="I12" t="str">
            <v>5P</v>
          </cell>
          <cell r="J12" t="str">
            <v>DO</v>
          </cell>
        </row>
        <row r="13">
          <cell r="A13">
            <v>311</v>
          </cell>
        </row>
        <row r="14">
          <cell r="A14" t="str">
            <v>Six, B</v>
          </cell>
          <cell r="B14" t="str">
            <v>FTO</v>
          </cell>
          <cell r="D14" t="str">
            <v>DO</v>
          </cell>
          <cell r="E14" t="str">
            <v>DO</v>
          </cell>
          <cell r="F14" t="str">
            <v>5P</v>
          </cell>
          <cell r="G14" t="str">
            <v>5P</v>
          </cell>
          <cell r="H14" t="str">
            <v>5P</v>
          </cell>
          <cell r="I14" t="str">
            <v>5P</v>
          </cell>
          <cell r="J14" t="str">
            <v>DO</v>
          </cell>
        </row>
        <row r="15">
          <cell r="A15">
            <v>495</v>
          </cell>
        </row>
        <row r="16">
          <cell r="A16" t="str">
            <v>Robertson, B</v>
          </cell>
          <cell r="B16" t="str">
            <v>FTO</v>
          </cell>
          <cell r="D16" t="str">
            <v>DO</v>
          </cell>
          <cell r="E16" t="str">
            <v>DO</v>
          </cell>
          <cell r="F16" t="str">
            <v>6P</v>
          </cell>
          <cell r="G16" t="str">
            <v>6P</v>
          </cell>
          <cell r="H16" t="str">
            <v>6P</v>
          </cell>
          <cell r="I16" t="str">
            <v>6P</v>
          </cell>
          <cell r="J16" t="str">
            <v>DO</v>
          </cell>
        </row>
        <row r="17">
          <cell r="A17">
            <v>1145</v>
          </cell>
        </row>
        <row r="18">
          <cell r="A18" t="str">
            <v>Knox, D</v>
          </cell>
          <cell r="B18" t="str">
            <v>FTO</v>
          </cell>
          <cell r="D18" t="str">
            <v>DO</v>
          </cell>
          <cell r="E18" t="str">
            <v>DO</v>
          </cell>
          <cell r="F18" t="str">
            <v>DO</v>
          </cell>
          <cell r="G18" t="str">
            <v>7P</v>
          </cell>
          <cell r="H18" t="str">
            <v>7P</v>
          </cell>
          <cell r="I18" t="str">
            <v>7P</v>
          </cell>
          <cell r="J18" t="str">
            <v>7P</v>
          </cell>
        </row>
        <row r="19">
          <cell r="A19">
            <v>608</v>
          </cell>
        </row>
        <row r="20">
          <cell r="A20" t="str">
            <v>VACANT</v>
          </cell>
          <cell r="B20"/>
          <cell r="D20" t="str">
            <v>-</v>
          </cell>
          <cell r="E20" t="str">
            <v>-</v>
          </cell>
          <cell r="F20" t="str">
            <v>-</v>
          </cell>
          <cell r="G20" t="str">
            <v>-</v>
          </cell>
          <cell r="H20" t="str">
            <v>-</v>
          </cell>
          <cell r="I20" t="str">
            <v>-</v>
          </cell>
          <cell r="J20" t="str">
            <v>-</v>
          </cell>
        </row>
        <row r="21">
          <cell r="A21" t="str">
            <v>-</v>
          </cell>
        </row>
        <row r="22">
          <cell r="A22"/>
          <cell r="B22"/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/>
        </row>
      </sheetData>
      <sheetData sheetId="11">
        <row r="8">
          <cell r="A8" t="str">
            <v>Valek, J</v>
          </cell>
        </row>
      </sheetData>
      <sheetData sheetId="12">
        <row r="8">
          <cell r="A8" t="str">
            <v>Valek, J</v>
          </cell>
        </row>
      </sheetData>
      <sheetData sheetId="13">
        <row r="8">
          <cell r="A8" t="str">
            <v>Valek, J</v>
          </cell>
        </row>
      </sheetData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Bjorkman, S</v>
          </cell>
        </row>
      </sheetData>
      <sheetData sheetId="1">
        <row r="8">
          <cell r="A8" t="str">
            <v>Bjorkman, S</v>
          </cell>
        </row>
      </sheetData>
      <sheetData sheetId="2">
        <row r="8">
          <cell r="A8" t="str">
            <v>Bjorkman, S</v>
          </cell>
        </row>
      </sheetData>
      <sheetData sheetId="3">
        <row r="8">
          <cell r="A8" t="str">
            <v>Bjorkman, S</v>
          </cell>
        </row>
      </sheetData>
      <sheetData sheetId="4">
        <row r="8">
          <cell r="A8" t="str">
            <v>Bjorkman, S</v>
          </cell>
        </row>
      </sheetData>
      <sheetData sheetId="5">
        <row r="8">
          <cell r="A8" t="str">
            <v>Bjorkman, S</v>
          </cell>
        </row>
      </sheetData>
      <sheetData sheetId="6">
        <row r="8">
          <cell r="A8" t="str">
            <v>Bjorkman, S</v>
          </cell>
        </row>
      </sheetData>
      <sheetData sheetId="7">
        <row r="8">
          <cell r="A8" t="str">
            <v>Bjorkman, S</v>
          </cell>
        </row>
      </sheetData>
      <sheetData sheetId="8">
        <row r="8">
          <cell r="A8" t="str">
            <v>Bjorkman, S</v>
          </cell>
        </row>
      </sheetData>
      <sheetData sheetId="9">
        <row r="8">
          <cell r="A8" t="str">
            <v>Bjorkman, S</v>
          </cell>
        </row>
      </sheetData>
      <sheetData sheetId="10">
        <row r="8">
          <cell r="A8" t="str">
            <v>Bjorkman, S</v>
          </cell>
          <cell r="B8" t="str">
            <v>SGT</v>
          </cell>
          <cell r="D8" t="str">
            <v>DO</v>
          </cell>
          <cell r="E8" t="str">
            <v>DO</v>
          </cell>
          <cell r="F8" t="str">
            <v>6A</v>
          </cell>
          <cell r="G8" t="str">
            <v>6A</v>
          </cell>
          <cell r="H8" t="str">
            <v>6A</v>
          </cell>
          <cell r="I8" t="str">
            <v>AL</v>
          </cell>
          <cell r="J8" t="str">
            <v>DO</v>
          </cell>
        </row>
        <row r="9">
          <cell r="A9">
            <v>155</v>
          </cell>
        </row>
        <row r="10">
          <cell r="A10" t="str">
            <v>Colello-Bidwell</v>
          </cell>
          <cell r="B10"/>
          <cell r="D10"/>
          <cell r="E10"/>
          <cell r="F10"/>
          <cell r="G10"/>
          <cell r="H10" t="str">
            <v>6A</v>
          </cell>
          <cell r="I10" t="str">
            <v>6A</v>
          </cell>
          <cell r="J10" t="str">
            <v>DO</v>
          </cell>
        </row>
        <row r="11">
          <cell r="A11">
            <v>528</v>
          </cell>
        </row>
        <row r="12">
          <cell r="A12" t="str">
            <v>Gooch, G</v>
          </cell>
          <cell r="B12"/>
          <cell r="D12" t="str">
            <v>DO</v>
          </cell>
          <cell r="E12" t="str">
            <v>DO</v>
          </cell>
          <cell r="F12" t="str">
            <v>6A</v>
          </cell>
          <cell r="G12" t="str">
            <v>6A</v>
          </cell>
          <cell r="H12" t="str">
            <v>6A</v>
          </cell>
          <cell r="I12" t="str">
            <v>AL</v>
          </cell>
          <cell r="J12" t="str">
            <v>DO</v>
          </cell>
        </row>
        <row r="13">
          <cell r="A13">
            <v>532</v>
          </cell>
        </row>
        <row r="14">
          <cell r="A14" t="str">
            <v>Stell</v>
          </cell>
          <cell r="B14" t="str">
            <v xml:space="preserve">CTS/RDF </v>
          </cell>
          <cell r="D14"/>
          <cell r="E14"/>
          <cell r="F14"/>
          <cell r="G14"/>
          <cell r="H14" t="str">
            <v>5A</v>
          </cell>
          <cell r="I14" t="str">
            <v>5A</v>
          </cell>
          <cell r="J14" t="str">
            <v>DO</v>
          </cell>
        </row>
        <row r="15">
          <cell r="A15">
            <v>377</v>
          </cell>
        </row>
        <row r="16">
          <cell r="A16" t="str">
            <v xml:space="preserve">Reyer </v>
          </cell>
          <cell r="B16" t="str">
            <v xml:space="preserve">CTS/RDF </v>
          </cell>
          <cell r="D16" t="str">
            <v>DO</v>
          </cell>
          <cell r="E16" t="str">
            <v>DO</v>
          </cell>
          <cell r="F16" t="str">
            <v>8A</v>
          </cell>
          <cell r="G16" t="str">
            <v>8A</v>
          </cell>
          <cell r="H16" t="str">
            <v>5A</v>
          </cell>
          <cell r="I16" t="str">
            <v>5A</v>
          </cell>
          <cell r="J16" t="str">
            <v>DO</v>
          </cell>
        </row>
        <row r="17">
          <cell r="A17">
            <v>1176</v>
          </cell>
        </row>
        <row r="18">
          <cell r="A18" t="str">
            <v>Kemp</v>
          </cell>
          <cell r="B18"/>
          <cell r="D18" t="str">
            <v>DO</v>
          </cell>
          <cell r="E18" t="str">
            <v>DO</v>
          </cell>
          <cell r="F18" t="str">
            <v>SL</v>
          </cell>
          <cell r="G18" t="str">
            <v>8A</v>
          </cell>
          <cell r="H18" t="str">
            <v>8A</v>
          </cell>
          <cell r="I18" t="str">
            <v>8A</v>
          </cell>
          <cell r="J18" t="str">
            <v>DO</v>
          </cell>
        </row>
        <row r="19">
          <cell r="A19">
            <v>638</v>
          </cell>
        </row>
        <row r="20">
          <cell r="A20" t="str">
            <v>Bietz, E</v>
          </cell>
          <cell r="B20"/>
          <cell r="D20" t="str">
            <v>DO</v>
          </cell>
          <cell r="E20" t="str">
            <v>DO</v>
          </cell>
          <cell r="F20" t="str">
            <v>5A</v>
          </cell>
          <cell r="G20" t="str">
            <v>8A</v>
          </cell>
          <cell r="H20" t="str">
            <v>8A</v>
          </cell>
          <cell r="I20" t="str">
            <v>8A</v>
          </cell>
          <cell r="J20" t="str">
            <v>DO</v>
          </cell>
        </row>
        <row r="21">
          <cell r="A21">
            <v>504</v>
          </cell>
        </row>
        <row r="22">
          <cell r="A22" t="str">
            <v>Ahn</v>
          </cell>
          <cell r="B22"/>
          <cell r="D22"/>
          <cell r="E22"/>
          <cell r="F22"/>
          <cell r="G22"/>
          <cell r="H22" t="str">
            <v>8A</v>
          </cell>
          <cell r="I22" t="str">
            <v>DO</v>
          </cell>
          <cell r="J22" t="str">
            <v>DO</v>
          </cell>
        </row>
        <row r="23">
          <cell r="A23">
            <v>424</v>
          </cell>
        </row>
        <row r="25">
          <cell r="A25" t="str">
            <v xml:space="preserve">GIG HARBOR </v>
          </cell>
        </row>
      </sheetData>
      <sheetData sheetId="11">
        <row r="8">
          <cell r="A8" t="str">
            <v>Bjorkman, S</v>
          </cell>
        </row>
      </sheetData>
      <sheetData sheetId="12">
        <row r="8">
          <cell r="A8" t="str">
            <v>Bjorkman, S</v>
          </cell>
        </row>
      </sheetData>
      <sheetData sheetId="13">
        <row r="8">
          <cell r="A8" t="str">
            <v>Bjorkman, S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Q67"/>
  <sheetViews>
    <sheetView showZeros="0" tabSelected="1" topLeftCell="A37" workbookViewId="0">
      <selection activeCell="H47" sqref="H47"/>
    </sheetView>
  </sheetViews>
  <sheetFormatPr defaultRowHeight="14" x14ac:dyDescent="0.3"/>
  <cols>
    <col min="1" max="1" width="4" customWidth="1"/>
    <col min="2" max="2" width="13.296875" customWidth="1"/>
    <col min="3" max="3" width="8.3984375" customWidth="1"/>
    <col min="4" max="11" width="3.3984375" customWidth="1"/>
    <col min="12" max="12" width="4" customWidth="1"/>
    <col min="13" max="13" width="13.8984375" customWidth="1"/>
    <col min="14" max="14" width="8.3984375" customWidth="1"/>
    <col min="15" max="22" width="3.3984375" customWidth="1"/>
    <col min="23" max="23" width="4" customWidth="1"/>
    <col min="24" max="24" width="13.69921875" customWidth="1"/>
    <col min="25" max="25" width="8.3984375" customWidth="1"/>
    <col min="26" max="33" width="3.3984375" customWidth="1"/>
    <col min="34" max="34" width="4.09765625" customWidth="1"/>
    <col min="35" max="35" width="12" customWidth="1"/>
    <col min="36" max="36" width="8.3984375" customWidth="1"/>
    <col min="37" max="43" width="3.3984375" customWidth="1"/>
  </cols>
  <sheetData>
    <row r="1" spans="1:43" ht="12.8" customHeight="1" x14ac:dyDescent="0.8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73" t="s">
        <v>0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2"/>
      <c r="AH1" s="4"/>
      <c r="AI1" s="5" t="str">
        <f>CONCATENATE(AH9,"  --  ",AI9)</f>
        <v>21  --  Hall, D</v>
      </c>
      <c r="AJ1" s="6"/>
      <c r="AK1" s="6"/>
      <c r="AL1" s="6"/>
      <c r="AM1" s="6"/>
      <c r="AN1" s="6"/>
      <c r="AO1" s="6"/>
      <c r="AP1" s="6"/>
      <c r="AQ1" s="6"/>
    </row>
    <row r="2" spans="1:43" ht="12.8" customHeight="1" x14ac:dyDescent="0.8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2"/>
      <c r="AH2" s="4"/>
      <c r="AI2" s="5" t="str">
        <f t="shared" ref="AI2:AI3" si="0">CONCATENATE(AH10,"  --  ",AI10)</f>
        <v>58  --  Martin, T</v>
      </c>
      <c r="AJ2" s="6"/>
      <c r="AK2" s="6"/>
      <c r="AL2" s="6"/>
      <c r="AM2" s="6"/>
      <c r="AN2" s="6"/>
      <c r="AO2" s="6"/>
      <c r="AP2" s="6"/>
      <c r="AQ2" s="6"/>
    </row>
    <row r="3" spans="1:43" ht="12.8" customHeight="1" x14ac:dyDescent="0.8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2"/>
      <c r="AH3" s="4"/>
      <c r="AI3" s="5" t="str">
        <f t="shared" si="0"/>
        <v>47  --  Ramirez, S</v>
      </c>
      <c r="AJ3" s="6"/>
      <c r="AK3" s="6"/>
      <c r="AL3" s="6"/>
      <c r="AM3" s="6"/>
      <c r="AN3" s="6"/>
      <c r="AO3" s="6"/>
      <c r="AP3" s="6"/>
      <c r="AQ3" s="6"/>
    </row>
    <row r="4" spans="1:43" ht="12.8" customHeight="1" x14ac:dyDescent="0.3">
      <c r="G4" s="1"/>
      <c r="H4" s="2"/>
      <c r="I4" s="6"/>
      <c r="J4" s="6"/>
      <c r="K4" s="6"/>
      <c r="L4" s="74">
        <v>44101</v>
      </c>
      <c r="M4" s="74"/>
      <c r="N4" s="74"/>
      <c r="O4" s="74"/>
      <c r="P4" s="74"/>
      <c r="Q4" s="74"/>
      <c r="R4" s="74"/>
      <c r="S4" s="74"/>
      <c r="T4" s="74"/>
      <c r="U4" s="75" t="s">
        <v>1</v>
      </c>
      <c r="V4" s="75"/>
      <c r="W4" s="75"/>
      <c r="X4" s="76">
        <f>L4+6</f>
        <v>44107</v>
      </c>
      <c r="Y4" s="76"/>
      <c r="Z4" s="76"/>
      <c r="AA4" s="76"/>
      <c r="AB4" s="76"/>
      <c r="AC4" s="76"/>
      <c r="AD4" s="76"/>
      <c r="AE4" s="76"/>
      <c r="AF4" s="76"/>
      <c r="AG4" s="2"/>
      <c r="AH4" s="4"/>
      <c r="AI4" s="5" t="str">
        <f>CONCATENATE(AH12,"  --  ",AI12)</f>
        <v>52  --  O'Shannon, K</v>
      </c>
      <c r="AJ4" s="6"/>
      <c r="AK4" s="6"/>
      <c r="AL4" s="6"/>
      <c r="AM4" s="6"/>
      <c r="AN4" s="6"/>
      <c r="AO4" s="6"/>
      <c r="AP4" s="6"/>
      <c r="AQ4" s="6"/>
    </row>
    <row r="5" spans="1:43" ht="12.8" customHeight="1" x14ac:dyDescent="0.3">
      <c r="G5" s="1"/>
      <c r="H5" s="2"/>
      <c r="I5" s="6"/>
      <c r="J5" s="6"/>
      <c r="K5" s="6"/>
      <c r="L5" s="74"/>
      <c r="M5" s="74"/>
      <c r="N5" s="74"/>
      <c r="O5" s="74"/>
      <c r="P5" s="74"/>
      <c r="Q5" s="74"/>
      <c r="R5" s="74"/>
      <c r="S5" s="74"/>
      <c r="T5" s="74"/>
      <c r="U5" s="75"/>
      <c r="V5" s="75"/>
      <c r="W5" s="75"/>
      <c r="X5" s="76"/>
      <c r="Y5" s="76"/>
      <c r="Z5" s="76"/>
      <c r="AA5" s="76"/>
      <c r="AB5" s="76"/>
      <c r="AC5" s="76"/>
      <c r="AD5" s="76"/>
      <c r="AE5" s="76"/>
      <c r="AF5" s="76"/>
      <c r="AG5" s="2"/>
      <c r="AH5" s="4"/>
      <c r="AI5" s="5" t="str">
        <f>CONCATENATE(AH13,"  --  ",AI13)</f>
        <v>253  --  Bailey, J</v>
      </c>
      <c r="AJ5" s="6"/>
      <c r="AK5" s="6"/>
      <c r="AL5" s="6"/>
      <c r="AM5" s="6"/>
      <c r="AN5" s="6"/>
      <c r="AO5" s="6"/>
      <c r="AP5" s="6"/>
      <c r="AQ5" s="6"/>
    </row>
    <row r="6" spans="1:43" ht="18.8" customHeight="1" thickBot="1" x14ac:dyDescent="0.35">
      <c r="A6" s="1"/>
      <c r="B6" s="2"/>
      <c r="C6" s="6"/>
      <c r="D6" s="6"/>
      <c r="E6" s="6"/>
      <c r="F6" s="6"/>
      <c r="G6" s="6"/>
      <c r="H6" s="6"/>
      <c r="I6" s="6"/>
      <c r="J6" s="6"/>
      <c r="K6" s="2"/>
      <c r="L6" s="2"/>
      <c r="M6" s="2"/>
      <c r="N6" s="6"/>
      <c r="O6" s="6"/>
      <c r="P6" s="6"/>
      <c r="Q6" s="6"/>
      <c r="R6" s="6"/>
      <c r="S6" s="6"/>
      <c r="T6" s="6"/>
      <c r="U6" s="6"/>
      <c r="V6" s="2"/>
      <c r="W6" s="2"/>
      <c r="X6" s="2"/>
      <c r="Y6" s="6"/>
      <c r="Z6" s="6"/>
      <c r="AA6" s="6"/>
      <c r="AB6" s="6"/>
      <c r="AC6" s="6"/>
      <c r="AD6" s="6"/>
      <c r="AE6" s="6"/>
      <c r="AF6" s="6"/>
      <c r="AG6" s="2"/>
      <c r="AH6" s="2"/>
      <c r="AI6" s="5" t="str">
        <f>CONCATENATE(AH14,"  --  ",AI14)</f>
        <v>893  --  Burke, R</v>
      </c>
      <c r="AJ6" s="6"/>
      <c r="AK6" s="6"/>
      <c r="AL6" s="6"/>
      <c r="AM6" s="6"/>
      <c r="AN6" s="6"/>
      <c r="AO6" s="6"/>
      <c r="AP6" s="6"/>
      <c r="AQ6" s="6"/>
    </row>
    <row r="7" spans="1:43" ht="12.8" customHeight="1" x14ac:dyDescent="0.3">
      <c r="A7" s="69" t="s">
        <v>2</v>
      </c>
      <c r="B7" s="70"/>
      <c r="C7" s="70"/>
      <c r="D7" s="7">
        <f>L4</f>
        <v>44101</v>
      </c>
      <c r="E7" s="7">
        <f t="shared" ref="E7:J7" si="1">D7+1</f>
        <v>44102</v>
      </c>
      <c r="F7" s="7">
        <f t="shared" si="1"/>
        <v>44103</v>
      </c>
      <c r="G7" s="7">
        <f t="shared" si="1"/>
        <v>44104</v>
      </c>
      <c r="H7" s="7">
        <f t="shared" si="1"/>
        <v>44105</v>
      </c>
      <c r="I7" s="7">
        <f t="shared" si="1"/>
        <v>44106</v>
      </c>
      <c r="J7" s="8">
        <f t="shared" si="1"/>
        <v>44107</v>
      </c>
      <c r="K7" s="9"/>
      <c r="L7" s="69" t="s">
        <v>3</v>
      </c>
      <c r="M7" s="70"/>
      <c r="N7" s="70"/>
      <c r="O7" s="7">
        <f t="shared" ref="O7:U7" si="2">D30</f>
        <v>44101</v>
      </c>
      <c r="P7" s="7">
        <f t="shared" si="2"/>
        <v>44102</v>
      </c>
      <c r="Q7" s="7">
        <f t="shared" si="2"/>
        <v>44103</v>
      </c>
      <c r="R7" s="7">
        <f t="shared" si="2"/>
        <v>44104</v>
      </c>
      <c r="S7" s="7">
        <f t="shared" si="2"/>
        <v>44105</v>
      </c>
      <c r="T7" s="7">
        <f t="shared" si="2"/>
        <v>44106</v>
      </c>
      <c r="U7" s="8">
        <f t="shared" si="2"/>
        <v>44107</v>
      </c>
      <c r="V7" s="9"/>
      <c r="W7" s="69" t="s">
        <v>4</v>
      </c>
      <c r="X7" s="70"/>
      <c r="Y7" s="70"/>
      <c r="Z7" s="7">
        <f t="shared" ref="Z7:AF7" si="3">D30</f>
        <v>44101</v>
      </c>
      <c r="AA7" s="7">
        <f t="shared" si="3"/>
        <v>44102</v>
      </c>
      <c r="AB7" s="7">
        <f t="shared" si="3"/>
        <v>44103</v>
      </c>
      <c r="AC7" s="7">
        <f t="shared" si="3"/>
        <v>44104</v>
      </c>
      <c r="AD7" s="7">
        <f t="shared" si="3"/>
        <v>44105</v>
      </c>
      <c r="AE7" s="7">
        <f t="shared" si="3"/>
        <v>44106</v>
      </c>
      <c r="AF7" s="8">
        <f t="shared" si="3"/>
        <v>44107</v>
      </c>
      <c r="AG7" s="9"/>
      <c r="AH7" s="69" t="s">
        <v>5</v>
      </c>
      <c r="AI7" s="70"/>
      <c r="AJ7" s="70"/>
      <c r="AK7" s="7">
        <f t="shared" ref="AK7:AQ7" si="4">D30</f>
        <v>44101</v>
      </c>
      <c r="AL7" s="7">
        <f t="shared" si="4"/>
        <v>44102</v>
      </c>
      <c r="AM7" s="7">
        <f t="shared" si="4"/>
        <v>44103</v>
      </c>
      <c r="AN7" s="7">
        <f t="shared" si="4"/>
        <v>44104</v>
      </c>
      <c r="AO7" s="7">
        <f t="shared" si="4"/>
        <v>44105</v>
      </c>
      <c r="AP7" s="7">
        <f t="shared" si="4"/>
        <v>44106</v>
      </c>
      <c r="AQ7" s="8">
        <f t="shared" si="4"/>
        <v>44107</v>
      </c>
    </row>
    <row r="8" spans="1:43" ht="12.8" customHeight="1" x14ac:dyDescent="0.3">
      <c r="A8" s="65" t="s">
        <v>6</v>
      </c>
      <c r="B8" s="66"/>
      <c r="C8" s="10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2" t="s">
        <v>14</v>
      </c>
      <c r="K8" s="9"/>
      <c r="L8" s="65" t="s">
        <v>15</v>
      </c>
      <c r="M8" s="66"/>
      <c r="N8" s="10" t="s">
        <v>7</v>
      </c>
      <c r="O8" s="11" t="s">
        <v>8</v>
      </c>
      <c r="P8" s="11" t="s">
        <v>9</v>
      </c>
      <c r="Q8" s="11" t="s">
        <v>10</v>
      </c>
      <c r="R8" s="11" t="s">
        <v>11</v>
      </c>
      <c r="S8" s="11" t="s">
        <v>12</v>
      </c>
      <c r="T8" s="11" t="s">
        <v>13</v>
      </c>
      <c r="U8" s="12" t="s">
        <v>14</v>
      </c>
      <c r="V8" s="9"/>
      <c r="W8" s="65" t="s">
        <v>16</v>
      </c>
      <c r="X8" s="66"/>
      <c r="Y8" s="10" t="s">
        <v>7</v>
      </c>
      <c r="Z8" s="11" t="s">
        <v>8</v>
      </c>
      <c r="AA8" s="11" t="s">
        <v>9</v>
      </c>
      <c r="AB8" s="11" t="s">
        <v>10</v>
      </c>
      <c r="AC8" s="11" t="s">
        <v>11</v>
      </c>
      <c r="AD8" s="11" t="s">
        <v>12</v>
      </c>
      <c r="AE8" s="11" t="s">
        <v>13</v>
      </c>
      <c r="AF8" s="12" t="s">
        <v>14</v>
      </c>
      <c r="AG8" s="9"/>
      <c r="AH8" s="65" t="s">
        <v>17</v>
      </c>
      <c r="AI8" s="66"/>
      <c r="AJ8" s="10" t="s">
        <v>7</v>
      </c>
      <c r="AK8" s="11" t="s">
        <v>8</v>
      </c>
      <c r="AL8" s="11" t="s">
        <v>9</v>
      </c>
      <c r="AM8" s="11" t="s">
        <v>10</v>
      </c>
      <c r="AN8" s="11" t="s">
        <v>11</v>
      </c>
      <c r="AO8" s="11" t="s">
        <v>12</v>
      </c>
      <c r="AP8" s="11" t="s">
        <v>13</v>
      </c>
      <c r="AQ8" s="12" t="s">
        <v>14</v>
      </c>
    </row>
    <row r="9" spans="1:43" ht="12.8" customHeight="1" x14ac:dyDescent="0.3">
      <c r="A9" s="13">
        <f>'[1]9-27-20 to 10-24-20'!$A$9</f>
        <v>222</v>
      </c>
      <c r="B9" s="14" t="str">
        <f>'[1]9-27-20 to 10-24-20'!A8</f>
        <v>Batiste, J</v>
      </c>
      <c r="C9" s="14" t="str">
        <f>'[1]9-27-20 to 10-24-20'!B8</f>
        <v>SGT</v>
      </c>
      <c r="D9" s="14" t="str">
        <f>'[1]9-27-20 to 10-24-20'!D8</f>
        <v>AL</v>
      </c>
      <c r="E9" s="14" t="str">
        <f>'[1]9-27-20 to 10-24-20'!E8</f>
        <v>AL</v>
      </c>
      <c r="F9" s="14" t="str">
        <f>'[1]9-27-20 to 10-24-20'!F8</f>
        <v>DO</v>
      </c>
      <c r="G9" s="14" t="str">
        <f>'[1]9-27-20 to 10-24-20'!G8</f>
        <v>DO</v>
      </c>
      <c r="H9" s="14" t="str">
        <f>'[1]9-27-20 to 10-24-20'!H8</f>
        <v>DO</v>
      </c>
      <c r="I9" s="14" t="str">
        <f>'[1]9-27-20 to 10-24-20'!I8</f>
        <v>4P</v>
      </c>
      <c r="J9" s="15" t="str">
        <f>'[1]9-27-20 to 10-24-20'!J8</f>
        <v>4P</v>
      </c>
      <c r="K9" s="16"/>
      <c r="L9" s="17">
        <f>'[2]9-27-20 to 10-24-20'!$A$9</f>
        <v>298</v>
      </c>
      <c r="M9" s="14" t="str">
        <f>'[2]9-27-20 to 10-24-20'!A8</f>
        <v>Harschfeld, M</v>
      </c>
      <c r="N9" s="14">
        <f>'[2]9-27-20 to 10-24-20'!B8</f>
        <v>0</v>
      </c>
      <c r="O9" s="18" t="str">
        <f>'[2]9-27-20 to 10-24-20'!D8</f>
        <v>DO</v>
      </c>
      <c r="P9" s="18" t="str">
        <f>'[2]9-27-20 to 10-24-20'!E8</f>
        <v>8a</v>
      </c>
      <c r="Q9" s="18" t="str">
        <f>'[2]9-27-20 to 10-24-20'!F8</f>
        <v>8a</v>
      </c>
      <c r="R9" s="18" t="str">
        <f>'[2]9-27-20 to 10-24-20'!G8</f>
        <v>8a</v>
      </c>
      <c r="S9" s="18" t="str">
        <f>'[2]9-27-20 to 10-24-20'!H8</f>
        <v>4P</v>
      </c>
      <c r="T9" s="18" t="str">
        <f>'[2]9-27-20 to 10-24-20'!I8</f>
        <v>DO</v>
      </c>
      <c r="U9" s="19" t="str">
        <f>'[2]9-27-20 to 10-24-20'!J8</f>
        <v>DO</v>
      </c>
      <c r="V9" s="16"/>
      <c r="W9" s="17">
        <f>'[3]9-27-20 to 10-24-20'!$A$9</f>
        <v>292</v>
      </c>
      <c r="X9" s="14" t="str">
        <f>'[3]9-27-20 to 10-24-20'!A8</f>
        <v>Gasser, A</v>
      </c>
      <c r="Y9" s="14" t="str">
        <f>'[3]9-27-20 to 10-24-20'!B8</f>
        <v>SGT</v>
      </c>
      <c r="Z9" s="14" t="str">
        <f>'[3]9-27-20 to 10-24-20'!D8</f>
        <v>DO</v>
      </c>
      <c r="AA9" s="14" t="str">
        <f>'[3]9-27-20 to 10-24-20'!E8</f>
        <v>7A</v>
      </c>
      <c r="AB9" s="14" t="str">
        <f>'[3]9-27-20 to 10-24-20'!F8</f>
        <v>7A</v>
      </c>
      <c r="AC9" s="14" t="str">
        <f>'[3]9-27-20 to 10-24-20'!G8</f>
        <v>7A</v>
      </c>
      <c r="AD9" s="14" t="str">
        <f>'[3]9-27-20 to 10-24-20'!H8</f>
        <v>CRT</v>
      </c>
      <c r="AE9" s="14" t="str">
        <f>'[3]9-27-20 to 10-24-20'!I8</f>
        <v>DO</v>
      </c>
      <c r="AF9" s="15" t="str">
        <f>'[3]9-27-20 to 10-24-20'!J8</f>
        <v>4P</v>
      </c>
      <c r="AG9" s="16"/>
      <c r="AH9" s="20">
        <f>'[4]9-27-20 to 10-24-20'!$A$9</f>
        <v>21</v>
      </c>
      <c r="AI9" s="21" t="str">
        <f>'[4]9-27-20 to 10-24-20'!A8</f>
        <v>Hall, D</v>
      </c>
      <c r="AJ9" s="21" t="str">
        <f>'[4]9-27-20 to 10-24-20'!B8</f>
        <v>Captain</v>
      </c>
      <c r="AK9" s="21" t="str">
        <f>'[4]9-27-20 to 10-24-20'!D8</f>
        <v>DO</v>
      </c>
      <c r="AL9" s="21" t="str">
        <f>'[4]9-27-20 to 10-24-20'!E8</f>
        <v>8A</v>
      </c>
      <c r="AM9" s="21" t="str">
        <f>'[4]9-27-20 to 10-24-20'!F8</f>
        <v>8A</v>
      </c>
      <c r="AN9" s="21" t="str">
        <f>'[4]9-27-20 to 10-24-20'!G8</f>
        <v>8A</v>
      </c>
      <c r="AO9" s="21" t="str">
        <f>'[4]9-27-20 to 10-24-20'!H8</f>
        <v>8A</v>
      </c>
      <c r="AP9" s="21" t="str">
        <f>'[4]9-27-20 to 10-24-20'!I8</f>
        <v>8A</v>
      </c>
      <c r="AQ9" s="22" t="str">
        <f>'[4]9-27-20 to 10-24-20'!J8</f>
        <v>DO</v>
      </c>
    </row>
    <row r="10" spans="1:43" ht="12.8" customHeight="1" x14ac:dyDescent="0.3">
      <c r="A10" s="13">
        <f>'[1]9-27-20 to 10-24-20'!$A$11</f>
        <v>377</v>
      </c>
      <c r="B10" s="14" t="str">
        <f>'[1]9-27-20 to 10-24-20'!A10</f>
        <v>Stell, C</v>
      </c>
      <c r="C10" s="14" t="str">
        <f>'[1]9-27-20 to 10-24-20'!B10</f>
        <v>TECH,RDF</v>
      </c>
      <c r="D10" s="14" t="str">
        <f>'[1]9-27-20 to 10-24-20'!D10</f>
        <v>4P</v>
      </c>
      <c r="E10" s="14" t="str">
        <f>'[1]9-27-20 to 10-24-20'!E10</f>
        <v>4P</v>
      </c>
      <c r="F10" s="14" t="str">
        <f>'[1]9-27-20 to 10-24-20'!F10</f>
        <v>DO</v>
      </c>
      <c r="G10" s="14" t="str">
        <f>'[1]9-27-20 to 10-24-20'!G10</f>
        <v>DO</v>
      </c>
      <c r="H10" s="14" t="str">
        <f>'[1]9-27-20 to 10-24-20'!H10</f>
        <v>DO</v>
      </c>
      <c r="I10" s="14" t="str">
        <f>'[1]9-27-20 to 10-24-20'!I10</f>
        <v>4P</v>
      </c>
      <c r="J10" s="15" t="str">
        <f>'[1]9-27-20 to 10-24-20'!J10</f>
        <v>4P</v>
      </c>
      <c r="K10" s="16"/>
      <c r="L10" s="17">
        <f>'[2]9-27-20 to 10-24-20'!$A$11</f>
        <v>665</v>
      </c>
      <c r="M10" s="14" t="str">
        <f>'[2]9-27-20 to 10-24-20'!A10</f>
        <v>Kessler, B</v>
      </c>
      <c r="N10" s="14">
        <f>'[2]9-27-20 to 10-24-20'!B10</f>
        <v>0</v>
      </c>
      <c r="O10" s="18" t="str">
        <f>'[2]9-27-20 to 10-24-20'!D10</f>
        <v>DO</v>
      </c>
      <c r="P10" s="18" t="str">
        <f>'[2]9-27-20 to 10-24-20'!E10</f>
        <v>DO</v>
      </c>
      <c r="Q10" s="18" t="str">
        <f>'[2]9-27-20 to 10-24-20'!F10</f>
        <v>7p</v>
      </c>
      <c r="R10" s="18" t="str">
        <f>'[2]9-27-20 to 10-24-20'!G10</f>
        <v>7p</v>
      </c>
      <c r="S10" s="18" t="str">
        <f>'[2]9-27-20 to 10-24-20'!H10</f>
        <v>4p</v>
      </c>
      <c r="T10" s="18" t="str">
        <f>'[2]9-27-20 to 10-24-20'!I10</f>
        <v>4p</v>
      </c>
      <c r="U10" s="19" t="str">
        <f>'[2]9-27-20 to 10-24-20'!J10</f>
        <v>DO</v>
      </c>
      <c r="V10" s="16"/>
      <c r="W10" s="17">
        <f>'[3]9-27-20 to 10-24-20'!$A$11</f>
        <v>375</v>
      </c>
      <c r="X10" s="14" t="str">
        <f>'[3]9-27-20 to 10-24-20'!A10</f>
        <v>Stoumbaugh, K</v>
      </c>
      <c r="Y10" s="14" t="str">
        <f>'[3]9-27-20 to 10-24-20'!B10</f>
        <v>FTO</v>
      </c>
      <c r="Z10" s="14" t="str">
        <f>'[3]9-27-20 to 10-24-20'!D10</f>
        <v>DO</v>
      </c>
      <c r="AA10" s="14" t="str">
        <f>'[3]9-27-20 to 10-24-20'!E10</f>
        <v>DO</v>
      </c>
      <c r="AB10" s="14" t="str">
        <f>'[3]9-27-20 to 10-24-20'!F10</f>
        <v>4P</v>
      </c>
      <c r="AC10" s="14" t="str">
        <f>'[3]9-27-20 to 10-24-20'!G10</f>
        <v>4P</v>
      </c>
      <c r="AD10" s="14" t="str">
        <f>'[3]9-27-20 to 10-24-20'!H10</f>
        <v>DO</v>
      </c>
      <c r="AE10" s="14" t="str">
        <f>'[3]9-27-20 to 10-24-20'!I10</f>
        <v>4P</v>
      </c>
      <c r="AF10" s="15" t="str">
        <f>'[3]9-27-20 to 10-24-20'!J10</f>
        <v>4P</v>
      </c>
      <c r="AG10" s="16"/>
      <c r="AH10" s="20">
        <f>'[4]9-27-20 to 10-24-20'!$A$11</f>
        <v>58</v>
      </c>
      <c r="AI10" s="21" t="str">
        <f>'[4]9-27-20 to 10-24-20'!A10</f>
        <v>Martin, T</v>
      </c>
      <c r="AJ10" s="21" t="str">
        <f>'[4]9-27-20 to 10-24-20'!B10</f>
        <v>LT APA 4</v>
      </c>
      <c r="AK10" s="21" t="str">
        <f>'[4]9-27-20 to 10-24-20'!D10</f>
        <v>DO</v>
      </c>
      <c r="AL10" s="21" t="str">
        <f>'[4]9-27-20 to 10-24-20'!E10</f>
        <v>DO</v>
      </c>
      <c r="AM10" s="21" t="str">
        <f>'[4]9-27-20 to 10-24-20'!F10</f>
        <v>7A</v>
      </c>
      <c r="AN10" s="21" t="str">
        <f>'[4]9-27-20 to 10-24-20'!G10</f>
        <v>7A</v>
      </c>
      <c r="AO10" s="21" t="str">
        <f>'[4]9-27-20 to 10-24-20'!H10</f>
        <v>7A</v>
      </c>
      <c r="AP10" s="21" t="str">
        <f>'[4]9-27-20 to 10-24-20'!I10</f>
        <v>7A</v>
      </c>
      <c r="AQ10" s="22" t="str">
        <f>'[4]9-27-20 to 10-24-20'!J10</f>
        <v>DO</v>
      </c>
    </row>
    <row r="11" spans="1:43" ht="12.8" customHeight="1" x14ac:dyDescent="0.3">
      <c r="A11" s="13">
        <f>'[1]9-27-20 to 10-24-20'!$A$13</f>
        <v>1133</v>
      </c>
      <c r="B11" s="14" t="str">
        <f>'[1]9-27-20 to 10-24-20'!A12</f>
        <v>Meredith</v>
      </c>
      <c r="C11" s="14">
        <f>'[1]9-27-20 to 10-24-20'!B12</f>
        <v>0</v>
      </c>
      <c r="D11" s="14" t="str">
        <f>'[1]9-27-20 to 10-24-20'!D12</f>
        <v>7P</v>
      </c>
      <c r="E11" s="14" t="str">
        <f>'[1]9-27-20 to 10-24-20'!E12</f>
        <v>7P</v>
      </c>
      <c r="F11" s="14" t="str">
        <f>'[1]9-27-20 to 10-24-20'!F12</f>
        <v>DO</v>
      </c>
      <c r="G11" s="14" t="str">
        <f>'[1]9-27-20 to 10-24-20'!G12</f>
        <v>DO</v>
      </c>
      <c r="H11" s="14" t="str">
        <f>'[1]9-27-20 to 10-24-20'!H12</f>
        <v>DO</v>
      </c>
      <c r="I11" s="14" t="str">
        <f>'[1]9-27-20 to 10-24-20'!I12</f>
        <v>7P</v>
      </c>
      <c r="J11" s="15" t="str">
        <f>'[1]9-27-20 to 10-24-20'!J12</f>
        <v>7P</v>
      </c>
      <c r="K11" s="16"/>
      <c r="L11" s="17">
        <f>'[2]9-27-20 to 10-24-20'!$A$13</f>
        <v>645</v>
      </c>
      <c r="M11" s="14" t="str">
        <f>'[2]9-27-20 to 10-24-20'!A12</f>
        <v>Sanborn, J</v>
      </c>
      <c r="N11" s="14" t="str">
        <f>'[2]9-27-20 to 10-24-20'!B12</f>
        <v>CTS/FTO</v>
      </c>
      <c r="O11" s="18" t="str">
        <f>'[2]9-27-20 to 10-24-20'!D12</f>
        <v>DO</v>
      </c>
      <c r="P11" s="18" t="str">
        <f>'[2]9-27-20 to 10-24-20'!E12</f>
        <v>DO</v>
      </c>
      <c r="Q11" s="18" t="str">
        <f>'[2]9-27-20 to 10-24-20'!F12</f>
        <v>5P</v>
      </c>
      <c r="R11" s="18" t="str">
        <f>'[2]9-27-20 to 10-24-20'!G12</f>
        <v>5P</v>
      </c>
      <c r="S11" s="18" t="str">
        <f>'[2]9-27-20 to 10-24-20'!H12</f>
        <v>5p</v>
      </c>
      <c r="T11" s="18" t="str">
        <f>'[2]9-27-20 to 10-24-20'!I12</f>
        <v>5p</v>
      </c>
      <c r="U11" s="19" t="str">
        <f>'[2]9-27-20 to 10-24-20'!J12</f>
        <v>DO</v>
      </c>
      <c r="V11" s="16"/>
      <c r="W11" s="17">
        <f>'[3]9-27-20 to 10-24-20'!$A$13</f>
        <v>982</v>
      </c>
      <c r="X11" s="14" t="str">
        <f>'[3]9-27-20 to 10-24-20'!A12</f>
        <v>Chase, B</v>
      </c>
      <c r="Y11" s="14" t="str">
        <f>'[3]9-27-20 to 10-24-20'!B12</f>
        <v>HG</v>
      </c>
      <c r="Z11" s="14" t="str">
        <f>'[3]9-27-20 to 10-24-20'!D12</f>
        <v>DO</v>
      </c>
      <c r="AA11" s="14" t="str">
        <f>'[3]9-27-20 to 10-24-20'!E12</f>
        <v>DO</v>
      </c>
      <c r="AB11" s="14" t="str">
        <f>'[3]9-27-20 to 10-24-20'!F12</f>
        <v>5A</v>
      </c>
      <c r="AC11" s="14" t="str">
        <f>'[3]9-27-20 to 10-24-20'!G12</f>
        <v>HG</v>
      </c>
      <c r="AD11" s="14" t="str">
        <f>'[3]9-27-20 to 10-24-20'!H12</f>
        <v>DO</v>
      </c>
      <c r="AE11" s="14" t="str">
        <f>'[3]9-27-20 to 10-24-20'!I12</f>
        <v>AL</v>
      </c>
      <c r="AF11" s="15" t="str">
        <f>'[3]9-27-20 to 10-24-20'!J12</f>
        <v>AL</v>
      </c>
      <c r="AG11" s="16"/>
      <c r="AH11" s="20">
        <f>'[4]9-27-20 to 10-24-20'!$A$13</f>
        <v>47</v>
      </c>
      <c r="AI11" s="21" t="str">
        <f>'[4]9-27-20 to 10-24-20'!A12</f>
        <v>Ramirez, S</v>
      </c>
      <c r="AJ11" s="21" t="str">
        <f>'[4]9-27-20 to 10-24-20'!B12</f>
        <v>LT APA 3</v>
      </c>
      <c r="AK11" s="21" t="str">
        <f>'[4]9-27-20 to 10-24-20'!D12</f>
        <v>DO</v>
      </c>
      <c r="AL11" s="21" t="str">
        <f>'[4]9-27-20 to 10-24-20'!E12</f>
        <v>7A</v>
      </c>
      <c r="AM11" s="21" t="str">
        <f>'[4]9-27-20 to 10-24-20'!F12</f>
        <v>7A</v>
      </c>
      <c r="AN11" s="21" t="str">
        <f>'[4]9-27-20 to 10-24-20'!G12</f>
        <v>DO</v>
      </c>
      <c r="AO11" s="21" t="str">
        <f>'[4]9-27-20 to 10-24-20'!H12</f>
        <v>7A</v>
      </c>
      <c r="AP11" s="21" t="str">
        <f>'[4]9-27-20 to 10-24-20'!I12</f>
        <v>7A</v>
      </c>
      <c r="AQ11" s="22" t="str">
        <f>'[4]9-27-20 to 10-24-20'!J12</f>
        <v>DO</v>
      </c>
    </row>
    <row r="12" spans="1:43" ht="12.8" customHeight="1" x14ac:dyDescent="0.3">
      <c r="A12" s="13">
        <f>'[1]9-27-20 to 10-24-20'!$A$15</f>
        <v>1022</v>
      </c>
      <c r="B12" s="14" t="str">
        <f>'[1]9-27-20 to 10-24-20'!A14</f>
        <v>Hardy, A</v>
      </c>
      <c r="C12" s="14">
        <f>'[1]9-27-20 to 10-24-20'!B14</f>
        <v>0</v>
      </c>
      <c r="D12" s="14" t="str">
        <f>'[1]9-27-20 to 10-24-20'!D14</f>
        <v>LD</v>
      </c>
      <c r="E12" s="14" t="str">
        <f>'[1]9-27-20 to 10-24-20'!E14</f>
        <v>LD</v>
      </c>
      <c r="F12" s="14" t="str">
        <f>'[1]9-27-20 to 10-24-20'!F14</f>
        <v>DO</v>
      </c>
      <c r="G12" s="14" t="str">
        <f>'[1]9-27-20 to 10-24-20'!G14</f>
        <v>DO</v>
      </c>
      <c r="H12" s="14" t="str">
        <f>'[1]9-27-20 to 10-24-20'!H14</f>
        <v>DO</v>
      </c>
      <c r="I12" s="14" t="str">
        <f>'[1]9-27-20 to 10-24-20'!I14</f>
        <v>LD</v>
      </c>
      <c r="J12" s="15" t="str">
        <f>'[1]9-27-20 to 10-24-20'!J14</f>
        <v>LD</v>
      </c>
      <c r="K12" s="16"/>
      <c r="L12" s="17">
        <f>'[2]9-27-20 to 10-24-20'!$A$15</f>
        <v>952</v>
      </c>
      <c r="M12" s="14" t="str">
        <f>'[2]9-27-20 to 10-24-20'!A14</f>
        <v>Paine, B</v>
      </c>
      <c r="N12" s="14" t="str">
        <f>'[2]9-27-20 to 10-24-20'!B14</f>
        <v>RDF/FTO</v>
      </c>
      <c r="O12" s="18" t="str">
        <f>'[2]9-27-20 to 10-24-20'!D14</f>
        <v>DO</v>
      </c>
      <c r="P12" s="18" t="str">
        <f>'[2]9-27-20 to 10-24-20'!E14</f>
        <v>DO</v>
      </c>
      <c r="Q12" s="18" t="str">
        <f>'[2]9-27-20 to 10-24-20'!F14</f>
        <v>5P</v>
      </c>
      <c r="R12" s="18" t="str">
        <f>'[2]9-27-20 to 10-24-20'!G14</f>
        <v>5P</v>
      </c>
      <c r="S12" s="18" t="str">
        <f>'[2]9-27-20 to 10-24-20'!H14</f>
        <v>5P</v>
      </c>
      <c r="T12" s="18" t="str">
        <f>'[2]9-27-20 to 10-24-20'!I14</f>
        <v>5P</v>
      </c>
      <c r="U12" s="19" t="str">
        <f>'[2]9-27-20 to 10-24-20'!J14</f>
        <v>DO</v>
      </c>
      <c r="V12" s="16"/>
      <c r="W12" s="17">
        <f>'[3]9-27-20 to 10-24-20'!$A$15</f>
        <v>748</v>
      </c>
      <c r="X12" s="14" t="str">
        <f>'[3]9-27-20 to 10-24-20'!A14</f>
        <v>Reinier, J</v>
      </c>
      <c r="Y12" s="14" t="str">
        <f>'[3]9-27-20 to 10-24-20'!B14</f>
        <v>FTO</v>
      </c>
      <c r="Z12" s="14" t="str">
        <f>'[3]9-27-20 to 10-24-20'!D14</f>
        <v>DO</v>
      </c>
      <c r="AA12" s="14" t="str">
        <f>'[3]9-27-20 to 10-24-20'!E14</f>
        <v>DO</v>
      </c>
      <c r="AB12" s="14" t="str">
        <f>'[3]9-27-20 to 10-24-20'!F14</f>
        <v>6P</v>
      </c>
      <c r="AC12" s="14" t="str">
        <f>'[3]9-27-20 to 10-24-20'!G14</f>
        <v>6P</v>
      </c>
      <c r="AD12" s="14" t="str">
        <f>'[3]9-27-20 to 10-24-20'!H14</f>
        <v>DO</v>
      </c>
      <c r="AE12" s="14" t="str">
        <f>'[3]9-27-20 to 10-24-20'!I14</f>
        <v>6P</v>
      </c>
      <c r="AF12" s="15" t="str">
        <f>'[3]9-27-20 to 10-24-20'!J14</f>
        <v>6P</v>
      </c>
      <c r="AG12" s="16"/>
      <c r="AH12" s="20">
        <f>'[4]9-27-20 to 10-24-20'!$A$15</f>
        <v>52</v>
      </c>
      <c r="AI12" s="21" t="str">
        <f>'[4]9-27-20 to 10-24-20'!A14</f>
        <v>O'Shannon, K</v>
      </c>
      <c r="AJ12" s="23" t="str">
        <f>'[4]9-27-20 to 10-24-20'!B14</f>
        <v>LT APA 1&amp;2</v>
      </c>
      <c r="AK12" s="21" t="str">
        <f>'[4]9-27-20 to 10-24-20'!D14</f>
        <v>DO</v>
      </c>
      <c r="AL12" s="21" t="str">
        <f>'[4]9-27-20 to 10-24-20'!E14</f>
        <v>DO</v>
      </c>
      <c r="AM12" s="21" t="str">
        <f>'[4]9-27-20 to 10-24-20'!F14</f>
        <v>7A</v>
      </c>
      <c r="AN12" s="21" t="str">
        <f>'[4]9-27-20 to 10-24-20'!G14</f>
        <v>7A</v>
      </c>
      <c r="AO12" s="21" t="str">
        <f>'[4]9-27-20 to 10-24-20'!H14</f>
        <v>7A</v>
      </c>
      <c r="AP12" s="21" t="str">
        <f>'[4]9-27-20 to 10-24-20'!I14</f>
        <v>AL</v>
      </c>
      <c r="AQ12" s="22" t="str">
        <f>'[4]9-27-20 to 10-24-20'!J14</f>
        <v>DO</v>
      </c>
    </row>
    <row r="13" spans="1:43" ht="12.8" customHeight="1" x14ac:dyDescent="0.3">
      <c r="A13" s="13">
        <f>'[1]9-27-20 to 10-24-20'!$A$17</f>
        <v>677</v>
      </c>
      <c r="B13" s="14" t="str">
        <f>'[1]9-27-20 to 10-24-20'!A16</f>
        <v>McKenzie, S</v>
      </c>
      <c r="C13" s="14" t="str">
        <f>'[1]9-27-20 to 10-24-20'!B16</f>
        <v>FTO</v>
      </c>
      <c r="D13" s="14" t="str">
        <f>'[1]9-27-20 to 10-24-20'!D16</f>
        <v>7P</v>
      </c>
      <c r="E13" s="14" t="str">
        <f>'[1]9-27-20 to 10-24-20'!E16</f>
        <v>7P</v>
      </c>
      <c r="F13" s="14" t="str">
        <f>'[1]9-27-20 to 10-24-20'!F16</f>
        <v>DO</v>
      </c>
      <c r="G13" s="14" t="str">
        <f>'[1]9-27-20 to 10-24-20'!G16</f>
        <v>DO</v>
      </c>
      <c r="H13" s="14" t="str">
        <f>'[1]9-27-20 to 10-24-20'!H16</f>
        <v>DO</v>
      </c>
      <c r="I13" s="14" t="str">
        <f>'[1]9-27-20 to 10-24-20'!I16</f>
        <v>7P</v>
      </c>
      <c r="J13" s="15" t="str">
        <f>'[1]9-27-20 to 10-24-20'!J16</f>
        <v>7P</v>
      </c>
      <c r="K13" s="16"/>
      <c r="L13" s="17">
        <f>'[2]9-27-20 to 10-24-20'!$A$17</f>
        <v>767</v>
      </c>
      <c r="M13" s="14" t="str">
        <f>'[2]9-27-20 to 10-24-20'!A16</f>
        <v>Jones, KC</v>
      </c>
      <c r="N13" s="14" t="str">
        <f>'[2]9-27-20 to 10-24-20'!B16</f>
        <v>RDF/K9</v>
      </c>
      <c r="O13" s="18" t="str">
        <f>'[2]9-27-20 to 10-24-20'!D16</f>
        <v>DO</v>
      </c>
      <c r="P13" s="18" t="str">
        <f>'[2]9-27-20 to 10-24-20'!E16</f>
        <v>DO</v>
      </c>
      <c r="Q13" s="18" t="str">
        <f>'[2]9-27-20 to 10-24-20'!F16</f>
        <v>6P</v>
      </c>
      <c r="R13" s="18" t="str">
        <f>'[2]9-27-20 to 10-24-20'!G16</f>
        <v>6P</v>
      </c>
      <c r="S13" s="18" t="str">
        <f>'[2]9-27-20 to 10-24-20'!H16</f>
        <v>6P</v>
      </c>
      <c r="T13" s="18" t="str">
        <f>'[2]9-27-20 to 10-24-20'!I16</f>
        <v>6P</v>
      </c>
      <c r="U13" s="19" t="str">
        <f>'[2]9-27-20 to 10-24-20'!J16</f>
        <v>DO</v>
      </c>
      <c r="V13" s="16"/>
      <c r="W13" s="17">
        <f>'[3]9-27-20 to 10-24-20'!$A$17</f>
        <v>709</v>
      </c>
      <c r="X13" s="14" t="str">
        <f>'[3]9-27-20 to 10-24-20'!A16</f>
        <v>Schahfer, T</v>
      </c>
      <c r="Y13" s="14" t="str">
        <f>'[3]9-27-20 to 10-24-20'!B16</f>
        <v>CTS</v>
      </c>
      <c r="Z13" s="14" t="str">
        <f>'[3]9-27-20 to 10-24-20'!D16</f>
        <v>DO</v>
      </c>
      <c r="AA13" s="14" t="str">
        <f>'[3]9-27-20 to 10-24-20'!E16</f>
        <v>DO</v>
      </c>
      <c r="AB13" s="14" t="str">
        <f>'[3]9-27-20 to 10-24-20'!F16</f>
        <v>6P</v>
      </c>
      <c r="AC13" s="14" t="str">
        <f>'[3]9-27-20 to 10-24-20'!G16</f>
        <v>6P</v>
      </c>
      <c r="AD13" s="14" t="str">
        <f>'[3]9-27-20 to 10-24-20'!H16</f>
        <v>DO</v>
      </c>
      <c r="AE13" s="14" t="str">
        <f>'[3]9-27-20 to 10-24-20'!I16</f>
        <v>6P</v>
      </c>
      <c r="AF13" s="15" t="str">
        <f>'[3]9-27-20 to 10-24-20'!J16</f>
        <v>6P</v>
      </c>
      <c r="AG13" s="16"/>
      <c r="AH13" s="20">
        <f>'[4]9-27-20 to 10-24-20'!$A$17</f>
        <v>253</v>
      </c>
      <c r="AI13" s="21" t="str">
        <f>'[4]9-27-20 to 10-24-20'!A16</f>
        <v>Bailey, J</v>
      </c>
      <c r="AJ13" s="21" t="str">
        <f>'[4]9-27-20 to 10-24-20'!B16</f>
        <v>OPS Sgt</v>
      </c>
      <c r="AK13" s="21" t="str">
        <f>'[4]9-27-20 to 10-24-20'!D16</f>
        <v>DO</v>
      </c>
      <c r="AL13" s="21" t="str">
        <f>'[4]9-27-20 to 10-24-20'!E16</f>
        <v>DO</v>
      </c>
      <c r="AM13" s="21" t="str">
        <f>'[4]9-27-20 to 10-24-20'!F16</f>
        <v>8A</v>
      </c>
      <c r="AN13" s="21" t="str">
        <f>'[4]9-27-20 to 10-24-20'!G16</f>
        <v>8A</v>
      </c>
      <c r="AO13" s="21" t="str">
        <f>'[4]9-27-20 to 10-24-20'!H16</f>
        <v>8A</v>
      </c>
      <c r="AP13" s="21" t="str">
        <f>'[4]9-27-20 to 10-24-20'!I16</f>
        <v>8A</v>
      </c>
      <c r="AQ13" s="22" t="str">
        <f>'[4]9-27-20 to 10-24-20'!J16</f>
        <v>DO</v>
      </c>
    </row>
    <row r="14" spans="1:43" ht="12.8" customHeight="1" x14ac:dyDescent="0.3">
      <c r="A14" s="13">
        <f>'[1]9-27-20 to 10-24-20'!$A$19</f>
        <v>710</v>
      </c>
      <c r="B14" s="14" t="str">
        <f>'[1]9-27-20 to 10-24-20'!A18</f>
        <v>Martinez, A</v>
      </c>
      <c r="C14" s="14">
        <f>'[1]9-27-20 to 10-24-20'!B18</f>
        <v>0</v>
      </c>
      <c r="D14" s="14" t="str">
        <f>'[1]9-27-20 to 10-24-20'!D18</f>
        <v>4P</v>
      </c>
      <c r="E14" s="14" t="str">
        <f>'[1]9-27-20 to 10-24-20'!E18</f>
        <v>4P</v>
      </c>
      <c r="F14" s="14" t="str">
        <f>'[1]9-27-20 to 10-24-20'!F18</f>
        <v>DO</v>
      </c>
      <c r="G14" s="14" t="str">
        <f>'[1]9-27-20 to 10-24-20'!G18</f>
        <v>DO</v>
      </c>
      <c r="H14" s="14" t="str">
        <f>'[1]9-27-20 to 10-24-20'!H18</f>
        <v>DO</v>
      </c>
      <c r="I14" s="14" t="str">
        <f>'[1]9-27-20 to 10-24-20'!I18</f>
        <v>4P</v>
      </c>
      <c r="J14" s="15" t="str">
        <f>'[1]9-27-20 to 10-24-20'!J18</f>
        <v>4P</v>
      </c>
      <c r="K14" s="16"/>
      <c r="L14" s="17">
        <f>'[2]9-27-20 to 10-24-20'!$A$19</f>
        <v>706</v>
      </c>
      <c r="M14" s="14" t="str">
        <f>'[2]9-27-20 to 10-24-20'!A18</f>
        <v>Sowards, E</v>
      </c>
      <c r="N14" s="14">
        <f>'[2]9-27-20 to 10-24-20'!B18</f>
        <v>0</v>
      </c>
      <c r="O14" s="18" t="str">
        <f>'[2]9-27-20 to 10-24-20'!D18</f>
        <v>DO</v>
      </c>
      <c r="P14" s="18" t="str">
        <f>'[2]9-27-20 to 10-24-20'!E18</f>
        <v>DO</v>
      </c>
      <c r="Q14" s="18" t="str">
        <f>'[2]9-27-20 to 10-24-20'!F18</f>
        <v>4P</v>
      </c>
      <c r="R14" s="18" t="str">
        <f>'[2]9-27-20 to 10-24-20'!G18</f>
        <v>4P</v>
      </c>
      <c r="S14" s="18" t="str">
        <f>'[2]9-27-20 to 10-24-20'!H18</f>
        <v>7P</v>
      </c>
      <c r="T14" s="18" t="str">
        <f>'[2]9-27-20 to 10-24-20'!I18</f>
        <v>7P</v>
      </c>
      <c r="U14" s="19" t="str">
        <f>'[2]9-27-20 to 10-24-20'!J18</f>
        <v>DO</v>
      </c>
      <c r="V14" s="16"/>
      <c r="W14" s="17">
        <f>'[3]9-27-20 to 10-24-20'!$A$19</f>
        <v>1126</v>
      </c>
      <c r="X14" s="14" t="str">
        <f>'[3]9-27-20 to 10-24-20'!A18</f>
        <v>Smith, E</v>
      </c>
      <c r="Y14" s="14">
        <f>'[3]9-27-20 to 10-24-20'!B18</f>
        <v>0</v>
      </c>
      <c r="Z14" s="14" t="str">
        <f>'[3]9-27-20 to 10-24-20'!D18</f>
        <v>DO</v>
      </c>
      <c r="AA14" s="14" t="str">
        <f>'[3]9-27-20 to 10-24-20'!E18</f>
        <v>DO</v>
      </c>
      <c r="AB14" s="14" t="str">
        <f>'[3]9-27-20 to 10-24-20'!F18</f>
        <v>7P</v>
      </c>
      <c r="AC14" s="14" t="str">
        <f>'[3]9-27-20 to 10-24-20'!G18</f>
        <v>7P</v>
      </c>
      <c r="AD14" s="14" t="str">
        <f>'[3]9-27-20 to 10-24-20'!H18</f>
        <v>DO</v>
      </c>
      <c r="AE14" s="14" t="str">
        <f>'[3]9-27-20 to 10-24-20'!I18</f>
        <v>7P</v>
      </c>
      <c r="AF14" s="15" t="str">
        <f>'[3]9-27-20 to 10-24-20'!J18</f>
        <v>7P</v>
      </c>
      <c r="AG14" s="16"/>
      <c r="AH14" s="20">
        <f>'[4]9-27-20 to 10-24-20'!$A$19</f>
        <v>893</v>
      </c>
      <c r="AI14" s="21" t="str">
        <f>'[4]9-27-20 to 10-24-20'!A18</f>
        <v>Burke, R</v>
      </c>
      <c r="AJ14" s="24" t="str">
        <f>'[4]9-27-20 to 10-24-20'!B18</f>
        <v>PIO</v>
      </c>
      <c r="AK14" s="21" t="str">
        <f>'[4]9-27-20 to 10-24-20'!D18</f>
        <v>DO</v>
      </c>
      <c r="AL14" s="21" t="str">
        <f>'[4]9-27-20 to 10-24-20'!E18</f>
        <v>DO</v>
      </c>
      <c r="AM14" s="21" t="str">
        <f>'[4]9-27-20 to 10-24-20'!F18</f>
        <v>7A</v>
      </c>
      <c r="AN14" s="21" t="str">
        <f>'[4]9-27-20 to 10-24-20'!G18</f>
        <v>7A</v>
      </c>
      <c r="AO14" s="21" t="str">
        <f>'[4]9-27-20 to 10-24-20'!H18</f>
        <v>7A</v>
      </c>
      <c r="AP14" s="21" t="str">
        <f>'[4]9-27-20 to 10-24-20'!I18</f>
        <v>7A</v>
      </c>
      <c r="AQ14" s="22" t="str">
        <f>'[4]9-27-20 to 10-24-20'!J18</f>
        <v>DO</v>
      </c>
    </row>
    <row r="15" spans="1:43" ht="12.8" customHeight="1" x14ac:dyDescent="0.3">
      <c r="A15" s="13">
        <f>'[1]9-27-20 to 10-24-20'!$A$21</f>
        <v>592</v>
      </c>
      <c r="B15" s="14" t="str">
        <f>'[1]9-27-20 to 10-24-20'!A20</f>
        <v>Madden, S</v>
      </c>
      <c r="C15" s="14">
        <f>'[1]9-27-20 to 10-24-20'!B20</f>
        <v>0</v>
      </c>
      <c r="D15" s="14" t="str">
        <f>'[1]9-27-20 to 10-24-20'!D20</f>
        <v>7P</v>
      </c>
      <c r="E15" s="14" t="str">
        <f>'[1]9-27-20 to 10-24-20'!E20</f>
        <v>7P</v>
      </c>
      <c r="F15" s="14" t="str">
        <f>'[1]9-27-20 to 10-24-20'!F20</f>
        <v>DO</v>
      </c>
      <c r="G15" s="14" t="str">
        <f>'[1]9-27-20 to 10-24-20'!G20</f>
        <v>DO</v>
      </c>
      <c r="H15" s="14" t="str">
        <f>'[1]9-27-20 to 10-24-20'!H20</f>
        <v>DO</v>
      </c>
      <c r="I15" s="14" t="str">
        <f>'[1]9-27-20 to 10-24-20'!I20</f>
        <v>7P</v>
      </c>
      <c r="J15" s="15" t="str">
        <f>'[1]9-27-20 to 10-24-20'!J20</f>
        <v>7P</v>
      </c>
      <c r="K15" s="16"/>
      <c r="L15" s="17">
        <f>'[2]9-27-20 to 10-24-20'!$A$21</f>
        <v>592</v>
      </c>
      <c r="M15" s="14" t="str">
        <f>'[2]9-27-20 to 10-24-20'!A20</f>
        <v>Madden, S</v>
      </c>
      <c r="N15" s="14" t="str">
        <f>'[2]9-27-20 to 10-24-20'!B20</f>
        <v>RDF</v>
      </c>
      <c r="O15" s="18" t="str">
        <f>'[2]9-27-20 to 10-24-20'!D20</f>
        <v>DO</v>
      </c>
      <c r="P15" s="18" t="str">
        <f>'[2]9-27-20 to 10-24-20'!E20</f>
        <v>DO</v>
      </c>
      <c r="Q15" s="18" t="str">
        <f>'[2]9-27-20 to 10-24-20'!F20</f>
        <v>7P</v>
      </c>
      <c r="R15" s="18" t="str">
        <f>'[2]9-27-20 to 10-24-20'!G20</f>
        <v>7P</v>
      </c>
      <c r="S15" s="18" t="str">
        <f>'[2]9-27-20 to 10-24-20'!H20</f>
        <v>7p</v>
      </c>
      <c r="T15" s="18" t="str">
        <f>'[2]9-27-20 to 10-24-20'!I20</f>
        <v>4P</v>
      </c>
      <c r="U15" s="19" t="str">
        <f>'[2]9-27-20 to 10-24-20'!J20</f>
        <v>DO</v>
      </c>
      <c r="V15" s="16"/>
      <c r="W15" s="17">
        <f>'[3]9-27-20 to 10-24-20'!$A$21</f>
        <v>1003</v>
      </c>
      <c r="X15" s="14" t="str">
        <f>'[3]9-27-20 to 10-24-20'!A20</f>
        <v>Warren, C</v>
      </c>
      <c r="Y15" s="14" t="str">
        <f>'[3]9-27-20 to 10-24-20'!B20</f>
        <v>Probation</v>
      </c>
      <c r="Z15" s="14" t="str">
        <f>'[3]9-27-20 to 10-24-20'!D20</f>
        <v>DO</v>
      </c>
      <c r="AA15" s="14" t="str">
        <f>'[3]9-27-20 to 10-24-20'!E20</f>
        <v>DO</v>
      </c>
      <c r="AB15" s="14" t="str">
        <f>'[3]9-27-20 to 10-24-20'!F20</f>
        <v>7P</v>
      </c>
      <c r="AC15" s="14" t="str">
        <f>'[3]9-27-20 to 10-24-20'!G20</f>
        <v>7P</v>
      </c>
      <c r="AD15" s="14" t="str">
        <f>'[3]9-27-20 to 10-24-20'!H20</f>
        <v>DO</v>
      </c>
      <c r="AE15" s="14" t="str">
        <f>'[3]9-27-20 to 10-24-20'!I20</f>
        <v>HC</v>
      </c>
      <c r="AF15" s="15" t="str">
        <f>'[3]9-27-20 to 10-24-20'!J20</f>
        <v>HC</v>
      </c>
      <c r="AG15" s="16"/>
      <c r="AH15" s="20">
        <f>'[4]9-27-20 to 10-24-20'!$A$21</f>
        <v>1089</v>
      </c>
      <c r="AI15" s="21" t="str">
        <f>'[4]9-27-20 to 10-24-20'!A20</f>
        <v>Seymour, C</v>
      </c>
      <c r="AJ15" s="21" t="str">
        <f>'[4]9-27-20 to 10-24-20'!B20</f>
        <v>Recruiter</v>
      </c>
      <c r="AK15" s="21" t="str">
        <f>'[4]9-27-20 to 10-24-20'!D20</f>
        <v>DO</v>
      </c>
      <c r="AL15" s="21" t="str">
        <f>'[4]9-27-20 to 10-24-20'!E20</f>
        <v>8A</v>
      </c>
      <c r="AM15" s="21" t="str">
        <f>'[4]9-27-20 to 10-24-20'!F20</f>
        <v>8A</v>
      </c>
      <c r="AN15" s="21" t="str">
        <f>'[4]9-27-20 to 10-24-20'!G20</f>
        <v>8A</v>
      </c>
      <c r="AO15" s="21" t="str">
        <f>'[4]9-27-20 to 10-24-20'!H20</f>
        <v>8A</v>
      </c>
      <c r="AP15" s="21" t="str">
        <f>'[4]9-27-20 to 10-24-20'!I20</f>
        <v>8A</v>
      </c>
      <c r="AQ15" s="22" t="str">
        <f>'[4]9-27-20 to 10-24-20'!J20</f>
        <v>DO</v>
      </c>
    </row>
    <row r="16" spans="1:43" ht="12.8" customHeight="1" x14ac:dyDescent="0.3">
      <c r="A16" s="13">
        <f>'[1]9-27-20 to 10-24-20'!$A$23</f>
        <v>0</v>
      </c>
      <c r="B16" s="14">
        <f>'[1]9-27-20 to 10-24-20'!A22</f>
        <v>0</v>
      </c>
      <c r="C16" s="14">
        <f>'[1]9-27-20 to 10-24-20'!B22</f>
        <v>0</v>
      </c>
      <c r="D16" s="14">
        <f>'[1]9-27-20 to 10-24-20'!D22</f>
        <v>0</v>
      </c>
      <c r="E16" s="14">
        <f>'[1]9-27-20 to 10-24-20'!E22</f>
        <v>0</v>
      </c>
      <c r="F16" s="14">
        <f>'[1]9-27-20 to 10-24-20'!F22</f>
        <v>0</v>
      </c>
      <c r="G16" s="14">
        <f>'[1]9-27-20 to 10-24-20'!G22</f>
        <v>0</v>
      </c>
      <c r="H16" s="14">
        <f>'[1]9-27-20 to 10-24-20'!H22</f>
        <v>0</v>
      </c>
      <c r="I16" s="14">
        <f>'[1]9-27-20 to 10-24-20'!I22</f>
        <v>0</v>
      </c>
      <c r="J16" s="15">
        <f>'[1]9-27-20 to 10-24-20'!J22</f>
        <v>0</v>
      </c>
      <c r="K16" s="16"/>
      <c r="L16" s="17">
        <f>'[2]9-27-20 to 10-24-20'!$A$23</f>
        <v>370</v>
      </c>
      <c r="M16" s="14" t="str">
        <f>'[2]9-27-20 to 10-24-20'!A22</f>
        <v>Dattilo, J</v>
      </c>
      <c r="N16" s="14">
        <f>'[2]9-27-20 to 10-24-20'!B22</f>
        <v>0</v>
      </c>
      <c r="O16" s="18" t="str">
        <f>'[2]9-27-20 to 10-24-20'!D22</f>
        <v>DO</v>
      </c>
      <c r="P16" s="18" t="str">
        <f>'[2]9-27-20 to 10-24-20'!E22</f>
        <v>DO</v>
      </c>
      <c r="Q16" s="18" t="str">
        <f>'[2]9-27-20 to 10-24-20'!F22</f>
        <v>7P</v>
      </c>
      <c r="R16" s="18" t="str">
        <f>'[2]9-27-20 to 10-24-20'!G22</f>
        <v>7P</v>
      </c>
      <c r="S16" s="18">
        <f>'[2]9-27-20 to 10-24-20'!H22</f>
        <v>0</v>
      </c>
      <c r="T16" s="18">
        <f>'[2]9-27-20 to 10-24-20'!I22</f>
        <v>0</v>
      </c>
      <c r="U16" s="19">
        <f>'[2]9-27-20 to 10-24-20'!J22</f>
        <v>0</v>
      </c>
      <c r="V16" s="16"/>
      <c r="W16" s="17">
        <f>'[3]9-27-20 to 10-24-20'!$A$23</f>
        <v>858</v>
      </c>
      <c r="X16" s="14" t="str">
        <f>'[3]9-27-20 to 10-24-20'!A22</f>
        <v>Beeck, D</v>
      </c>
      <c r="Y16" s="14" t="str">
        <f>'[3]9-27-20 to 10-24-20'!B22</f>
        <v>RDF</v>
      </c>
      <c r="Z16" s="14">
        <f>'[3]9-27-20 to 10-24-20'!D22</f>
        <v>0</v>
      </c>
      <c r="AA16" s="14">
        <f>'[3]9-27-20 to 10-24-20'!E22</f>
        <v>0</v>
      </c>
      <c r="AB16" s="14">
        <f>'[3]9-27-20 to 10-24-20'!F22</f>
        <v>0</v>
      </c>
      <c r="AC16" s="14">
        <f>'[3]9-27-20 to 10-24-20'!G22</f>
        <v>0</v>
      </c>
      <c r="AD16" s="14">
        <f>'[3]9-27-20 to 10-24-20'!H22</f>
        <v>0</v>
      </c>
      <c r="AE16" s="14" t="str">
        <f>'[3]9-27-20 to 10-24-20'!I22</f>
        <v>12P</v>
      </c>
      <c r="AF16" s="15" t="str">
        <f>'[3]9-27-20 to 10-24-20'!J22</f>
        <v>4P</v>
      </c>
      <c r="AG16" s="16"/>
      <c r="AH16" s="20">
        <f>'[4]9-27-20 to 10-24-20'!$A$23</f>
        <v>0</v>
      </c>
      <c r="AI16" s="21" t="str">
        <f>'[4]9-27-20 to 10-24-20'!A22</f>
        <v>Hooten-Smith, L</v>
      </c>
      <c r="AJ16" s="21" t="str">
        <f>'[4]9-27-20 to 10-24-20'!B22</f>
        <v>Admin</v>
      </c>
      <c r="AK16" s="21" t="str">
        <f>'[4]9-27-20 to 10-24-20'!D22</f>
        <v>DO</v>
      </c>
      <c r="AL16" s="21" t="str">
        <f>'[4]9-27-20 to 10-24-20'!E22</f>
        <v>7A</v>
      </c>
      <c r="AM16" s="21" t="str">
        <f>'[4]9-27-20 to 10-24-20'!F22</f>
        <v>7A</v>
      </c>
      <c r="AN16" s="21" t="str">
        <f>'[4]9-27-20 to 10-24-20'!G22</f>
        <v>7A</v>
      </c>
      <c r="AO16" s="21" t="str">
        <f>'[4]9-27-20 to 10-24-20'!H22</f>
        <v>7A</v>
      </c>
      <c r="AP16" s="21" t="str">
        <f>'[4]9-27-20 to 10-24-20'!I22</f>
        <v>7A</v>
      </c>
      <c r="AQ16" s="22" t="str">
        <f>'[4]9-27-20 to 10-24-20'!J22</f>
        <v>DO</v>
      </c>
    </row>
    <row r="17" spans="1:43" ht="12.8" customHeight="1" x14ac:dyDescent="0.3">
      <c r="A17" s="13">
        <f>'[1]9-27-20 to 10-24-20'!$A$25</f>
        <v>541</v>
      </c>
      <c r="B17" s="14" t="str">
        <f>'[1]9-27-20 to 10-24-20'!A24</f>
        <v>Oxier, J</v>
      </c>
      <c r="C17" s="14" t="str">
        <f>'[1]9-27-20 to 10-24-20'!B24</f>
        <v>CTW, EVOC,</v>
      </c>
      <c r="D17" s="14" t="str">
        <f>'[1]9-27-20 to 10-24-20'!D24</f>
        <v>4P</v>
      </c>
      <c r="E17" s="14" t="str">
        <f>'[1]9-27-20 to 10-24-20'!E24</f>
        <v>4P</v>
      </c>
      <c r="F17" s="14" t="str">
        <f>'[1]9-27-20 to 10-24-20'!F24</f>
        <v>DO</v>
      </c>
      <c r="G17" s="14" t="str">
        <f>'[1]9-27-20 to 10-24-20'!G24</f>
        <v>DO</v>
      </c>
      <c r="H17" s="14" t="str">
        <f>'[1]9-27-20 to 10-24-20'!H24</f>
        <v>DO</v>
      </c>
      <c r="I17" s="14" t="str">
        <f>'[1]9-27-20 to 10-24-20'!I24</f>
        <v>4P</v>
      </c>
      <c r="J17" s="15" t="str">
        <f>'[1]9-27-20 to 10-24-20'!J24</f>
        <v>4P</v>
      </c>
      <c r="K17" s="16"/>
      <c r="L17" s="17">
        <f>'[2]9-27-20 to 10-24-20'!$A$25</f>
        <v>1228</v>
      </c>
      <c r="M17" s="14" t="str">
        <f>'[2]9-27-20 to 10-24-20'!A24</f>
        <v>Stephan, D</v>
      </c>
      <c r="N17" s="14">
        <f>'[2]9-27-20 to 10-24-20'!B24</f>
        <v>0</v>
      </c>
      <c r="O17" s="18" t="str">
        <f>'[2]9-27-20 to 10-24-20'!D24</f>
        <v>DO</v>
      </c>
      <c r="P17" s="18" t="str">
        <f>'[2]9-27-20 to 10-24-20'!E24</f>
        <v>do</v>
      </c>
      <c r="Q17" s="18" t="str">
        <f>'[2]9-27-20 to 10-24-20'!F24</f>
        <v>AL</v>
      </c>
      <c r="R17" s="18" t="str">
        <f>'[2]9-27-20 to 10-24-20'!G24</f>
        <v xml:space="preserve">AL </v>
      </c>
      <c r="S17" s="18">
        <f>'[2]9-27-20 to 10-24-20'!H24</f>
        <v>0</v>
      </c>
      <c r="T17" s="18">
        <f>'[2]9-27-20 to 10-24-20'!I24</f>
        <v>0</v>
      </c>
      <c r="U17" s="19">
        <f>'[2]9-27-20 to 10-24-20'!J24</f>
        <v>0</v>
      </c>
      <c r="V17" s="16"/>
      <c r="W17" s="17">
        <f>'[3]9-27-20 to 10-24-20'!$A$25</f>
        <v>0</v>
      </c>
      <c r="X17" s="14">
        <f>'[3]9-27-20 to 10-24-20'!A24</f>
        <v>0</v>
      </c>
      <c r="Y17" s="14">
        <f>'[3]9-27-20 to 10-24-20'!B24</f>
        <v>0</v>
      </c>
      <c r="Z17" s="14">
        <f>'[3]9-27-20 to 10-24-20'!D24</f>
        <v>0</v>
      </c>
      <c r="AA17" s="14">
        <f>'[3]9-27-20 to 10-24-20'!E24</f>
        <v>0</v>
      </c>
      <c r="AB17" s="14">
        <f>'[3]9-27-20 to 10-24-20'!F24</f>
        <v>0</v>
      </c>
      <c r="AC17" s="14">
        <f>'[3]9-27-20 to 10-24-20'!G24</f>
        <v>0</v>
      </c>
      <c r="AD17" s="14">
        <f>'[3]9-27-20 to 10-24-20'!H24</f>
        <v>0</v>
      </c>
      <c r="AE17" s="14">
        <f>'[3]9-27-20 to 10-24-20'!I24</f>
        <v>0</v>
      </c>
      <c r="AF17" s="15">
        <f>'[3]9-27-20 to 10-24-20'!J24</f>
        <v>0</v>
      </c>
      <c r="AG17" s="16"/>
      <c r="AH17" s="20">
        <f>'[4]9-27-20 to 10-24-20'!$A$25</f>
        <v>0</v>
      </c>
      <c r="AI17" s="21">
        <f>'[4]9-27-20 to 10-24-20'!A24</f>
        <v>0</v>
      </c>
      <c r="AJ17" s="21">
        <f>'[4]9-27-20 to 10-24-20'!B24</f>
        <v>0</v>
      </c>
      <c r="AK17" s="21">
        <f>'[4]9-27-20 to 10-24-20'!D24</f>
        <v>0</v>
      </c>
      <c r="AL17" s="21">
        <f>'[4]9-27-20 to 10-24-20'!E24</f>
        <v>0</v>
      </c>
      <c r="AM17" s="21">
        <f>'[4]9-27-20 to 10-24-20'!F24</f>
        <v>0</v>
      </c>
      <c r="AN17" s="21">
        <f>'[4]9-27-20 to 10-24-20'!G24</f>
        <v>0</v>
      </c>
      <c r="AO17" s="21">
        <f>'[4]9-27-20 to 10-24-20'!H24</f>
        <v>0</v>
      </c>
      <c r="AP17" s="21">
        <f>'[4]9-27-20 to 10-24-20'!I24</f>
        <v>0</v>
      </c>
      <c r="AQ17" s="22">
        <f>'[4]9-27-20 to 10-24-20'!J24</f>
        <v>0</v>
      </c>
    </row>
    <row r="18" spans="1:43" ht="12.8" customHeight="1" thickBot="1" x14ac:dyDescent="0.35">
      <c r="A18" s="62"/>
      <c r="B18" s="63"/>
      <c r="C18" s="63"/>
      <c r="D18" s="63"/>
      <c r="E18" s="63"/>
      <c r="F18" s="63"/>
      <c r="G18" s="63"/>
      <c r="H18" s="63"/>
      <c r="I18" s="63"/>
      <c r="J18" s="64"/>
      <c r="K18" s="16"/>
      <c r="L18" s="62"/>
      <c r="M18" s="63"/>
      <c r="N18" s="63"/>
      <c r="O18" s="63"/>
      <c r="P18" s="63"/>
      <c r="Q18" s="63"/>
      <c r="R18" s="63"/>
      <c r="S18" s="63"/>
      <c r="T18" s="63"/>
      <c r="U18" s="64"/>
      <c r="V18" s="16"/>
      <c r="W18" s="62"/>
      <c r="X18" s="63"/>
      <c r="Y18" s="63"/>
      <c r="Z18" s="63"/>
      <c r="AA18" s="63"/>
      <c r="AB18" s="63"/>
      <c r="AC18" s="63"/>
      <c r="AD18" s="63"/>
      <c r="AE18" s="63"/>
      <c r="AF18" s="64"/>
      <c r="AG18" s="25"/>
      <c r="AH18" s="71"/>
      <c r="AI18" s="71"/>
      <c r="AJ18" s="71"/>
      <c r="AK18" s="71"/>
      <c r="AL18" s="71"/>
      <c r="AM18" s="71"/>
      <c r="AN18" s="71"/>
      <c r="AO18" s="71"/>
      <c r="AP18" s="71"/>
      <c r="AQ18" s="72"/>
    </row>
    <row r="19" spans="1:43" ht="12.8" customHeight="1" x14ac:dyDescent="0.3">
      <c r="A19" s="65" t="s">
        <v>18</v>
      </c>
      <c r="B19" s="66"/>
      <c r="C19" s="10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12" t="s">
        <v>14</v>
      </c>
      <c r="K19" s="16"/>
      <c r="L19" s="65" t="s">
        <v>19</v>
      </c>
      <c r="M19" s="66"/>
      <c r="N19" s="10" t="s">
        <v>7</v>
      </c>
      <c r="O19" s="11" t="s">
        <v>8</v>
      </c>
      <c r="P19" s="11" t="s">
        <v>9</v>
      </c>
      <c r="Q19" s="11" t="s">
        <v>10</v>
      </c>
      <c r="R19" s="11" t="s">
        <v>11</v>
      </c>
      <c r="S19" s="11" t="s">
        <v>12</v>
      </c>
      <c r="T19" s="11" t="s">
        <v>13</v>
      </c>
      <c r="U19" s="12" t="s">
        <v>14</v>
      </c>
      <c r="V19" s="16"/>
      <c r="W19" s="65" t="s">
        <v>20</v>
      </c>
      <c r="X19" s="66"/>
      <c r="Y19" s="10" t="s">
        <v>7</v>
      </c>
      <c r="Z19" s="11" t="s">
        <v>8</v>
      </c>
      <c r="AA19" s="11" t="s">
        <v>9</v>
      </c>
      <c r="AB19" s="11" t="s">
        <v>10</v>
      </c>
      <c r="AC19" s="11" t="s">
        <v>11</v>
      </c>
      <c r="AD19" s="11" t="s">
        <v>12</v>
      </c>
      <c r="AE19" s="11" t="s">
        <v>13</v>
      </c>
      <c r="AF19" s="12" t="s">
        <v>14</v>
      </c>
      <c r="AG19" s="26"/>
      <c r="AH19" s="48" t="s">
        <v>21</v>
      </c>
      <c r="AI19" s="49"/>
      <c r="AJ19" s="49"/>
      <c r="AK19" s="27">
        <f t="shared" ref="AK19:AQ19" si="5">D30</f>
        <v>44101</v>
      </c>
      <c r="AL19" s="27">
        <f t="shared" si="5"/>
        <v>44102</v>
      </c>
      <c r="AM19" s="27">
        <f t="shared" si="5"/>
        <v>44103</v>
      </c>
      <c r="AN19" s="27">
        <f t="shared" si="5"/>
        <v>44104</v>
      </c>
      <c r="AO19" s="27">
        <f t="shared" si="5"/>
        <v>44105</v>
      </c>
      <c r="AP19" s="27">
        <f t="shared" si="5"/>
        <v>44106</v>
      </c>
      <c r="AQ19" s="28">
        <f t="shared" si="5"/>
        <v>44107</v>
      </c>
    </row>
    <row r="20" spans="1:43" ht="12.8" customHeight="1" x14ac:dyDescent="0.3">
      <c r="A20" s="13">
        <f>'[5]9-27-20 to 10-24-20'!$A$9</f>
        <v>182</v>
      </c>
      <c r="B20" s="14" t="str">
        <f>'[5]9-27-20 to 10-24-20'!A8</f>
        <v>Fluellen, C</v>
      </c>
      <c r="C20" s="14" t="str">
        <f>'[5]9-27-20 to 10-24-20'!B8</f>
        <v>SGT/RDF</v>
      </c>
      <c r="D20" s="18" t="str">
        <f>'[5]9-27-20 to 10-24-20'!D8</f>
        <v>DO</v>
      </c>
      <c r="E20" s="18" t="str">
        <f>'[5]9-27-20 to 10-24-20'!E8</f>
        <v>7A</v>
      </c>
      <c r="F20" s="18" t="str">
        <f>'[5]9-27-20 to 10-24-20'!F8</f>
        <v>8A</v>
      </c>
      <c r="G20" s="18" t="str">
        <f>'[5]9-27-20 to 10-24-20'!G8</f>
        <v>7A</v>
      </c>
      <c r="H20" s="18" t="str">
        <f>'[5]9-27-20 to 10-24-20'!H8</f>
        <v>5P</v>
      </c>
      <c r="I20" s="18" t="str">
        <f>'[5]9-27-20 to 10-24-20'!I8</f>
        <v>DO</v>
      </c>
      <c r="J20" s="19" t="str">
        <f>'[5]9-27-20 to 10-24-20'!J8</f>
        <v>DO</v>
      </c>
      <c r="K20" s="9"/>
      <c r="L20" s="17">
        <f>'[6]9-27-20 to 10-24-20'!$A$9</f>
        <v>188</v>
      </c>
      <c r="M20" s="14" t="str">
        <f>'[6]9-27-20 to 10-24-20'!A8</f>
        <v>Ellis, R</v>
      </c>
      <c r="N20" s="14" t="str">
        <f>'[6]9-27-20 to 10-24-20'!B8</f>
        <v>SGT/RDF</v>
      </c>
      <c r="O20" s="14" t="str">
        <f>'[6]9-27-20 to 10-24-20'!D8</f>
        <v>DO</v>
      </c>
      <c r="P20" s="14" t="str">
        <f>'[6]9-27-20 to 10-24-20'!E8</f>
        <v>DO</v>
      </c>
      <c r="Q20" s="14" t="str">
        <f>'[6]9-27-20 to 10-24-20'!F8</f>
        <v>5A</v>
      </c>
      <c r="R20" s="14" t="str">
        <f>'[6]9-27-20 to 10-24-20'!G8</f>
        <v>5A</v>
      </c>
      <c r="S20" s="14" t="str">
        <f>'[6]9-27-20 to 10-24-20'!H8</f>
        <v>6A</v>
      </c>
      <c r="T20" s="14" t="str">
        <f>'[6]9-27-20 to 10-24-20'!I8</f>
        <v>6A</v>
      </c>
      <c r="U20" s="15" t="str">
        <f>'[6]9-27-20 to 10-24-20'!J8</f>
        <v>DO</v>
      </c>
      <c r="V20" s="9"/>
      <c r="W20" s="17">
        <f>'[7]9-27-20 to 10-24-20'!$A$9</f>
        <v>285</v>
      </c>
      <c r="X20" s="14" t="str">
        <f>'[7]9-27-20 to 10-24-20'!A8</f>
        <v>Shades, D</v>
      </c>
      <c r="Y20" s="14" t="str">
        <f>'[7]9-27-20 to 10-24-20'!B8</f>
        <v>SGT</v>
      </c>
      <c r="Z20" s="14" t="str">
        <f>'[7]9-27-20 to 10-24-20'!D8</f>
        <v>7A</v>
      </c>
      <c r="AA20" s="14" t="str">
        <f>'[7]9-27-20 to 10-24-20'!E8</f>
        <v>7A</v>
      </c>
      <c r="AB20" s="14" t="str">
        <f>'[7]9-27-20 to 10-24-20'!F8</f>
        <v>DO</v>
      </c>
      <c r="AC20" s="14" t="str">
        <f>'[7]9-27-20 to 10-24-20'!G8</f>
        <v>DO</v>
      </c>
      <c r="AD20" s="14" t="str">
        <f>'[7]9-27-20 to 10-24-20'!H8</f>
        <v>7A</v>
      </c>
      <c r="AE20" s="14" t="str">
        <f>'[7]9-27-20 to 10-24-20'!I8</f>
        <v>7A</v>
      </c>
      <c r="AF20" s="15" t="str">
        <f>'[7]9-27-20 to 10-24-20'!J8</f>
        <v>DO</v>
      </c>
      <c r="AG20" s="29"/>
      <c r="AH20" s="50" t="s">
        <v>22</v>
      </c>
      <c r="AI20" s="51"/>
      <c r="AJ20" s="30" t="s">
        <v>7</v>
      </c>
      <c r="AK20" s="11" t="s">
        <v>8</v>
      </c>
      <c r="AL20" s="11" t="s">
        <v>9</v>
      </c>
      <c r="AM20" s="11" t="s">
        <v>10</v>
      </c>
      <c r="AN20" s="11" t="s">
        <v>11</v>
      </c>
      <c r="AO20" s="11" t="s">
        <v>12</v>
      </c>
      <c r="AP20" s="11" t="s">
        <v>13</v>
      </c>
      <c r="AQ20" s="12" t="s">
        <v>14</v>
      </c>
    </row>
    <row r="21" spans="1:43" ht="12.8" customHeight="1" x14ac:dyDescent="0.3">
      <c r="A21" s="13">
        <f>'[5]9-27-20 to 10-24-20'!$A$11</f>
        <v>991</v>
      </c>
      <c r="B21" s="14" t="str">
        <f>'[5]9-27-20 to 10-24-20'!A10</f>
        <v>Fath, C</v>
      </c>
      <c r="C21" s="14" t="str">
        <f>'[5]9-27-20 to 10-24-20'!B10</f>
        <v>ADAT</v>
      </c>
      <c r="D21" s="18" t="str">
        <f>'[5]9-27-20 to 10-24-20'!D10</f>
        <v>DO</v>
      </c>
      <c r="E21" s="18" t="str">
        <f>'[5]9-27-20 to 10-24-20'!E10</f>
        <v>DO</v>
      </c>
      <c r="F21" s="18" t="str">
        <f>'[5]9-27-20 to 10-24-20'!F10</f>
        <v>5P</v>
      </c>
      <c r="G21" s="18" t="str">
        <f>'[5]9-27-20 to 10-24-20'!G10</f>
        <v>5P</v>
      </c>
      <c r="H21" s="18" t="str">
        <f>'[5]9-27-20 to 10-24-20'!H10</f>
        <v>5P</v>
      </c>
      <c r="I21" s="18" t="str">
        <f>'[5]9-27-20 to 10-24-20'!I10</f>
        <v>5P</v>
      </c>
      <c r="J21" s="19" t="str">
        <f>'[5]9-27-20 to 10-24-20'!J10</f>
        <v>DO</v>
      </c>
      <c r="K21" s="16"/>
      <c r="L21" s="17">
        <f>'[6]9-27-20 to 10-24-20'!$A$11</f>
        <v>473</v>
      </c>
      <c r="M21" s="14" t="str">
        <f>'[6]9-27-20 to 10-24-20'!A10</f>
        <v>Thompson, C</v>
      </c>
      <c r="N21" s="14">
        <f>'[6]9-27-20 to 10-24-20'!B10</f>
        <v>0</v>
      </c>
      <c r="O21" s="14">
        <f>'[6]9-27-20 to 10-24-20'!D10</f>
        <v>0</v>
      </c>
      <c r="P21" s="14">
        <f>'[6]9-27-20 to 10-24-20'!E10</f>
        <v>0</v>
      </c>
      <c r="Q21" s="14">
        <f>'[6]9-27-20 to 10-24-20'!F10</f>
        <v>0</v>
      </c>
      <c r="R21" s="14">
        <f>'[6]9-27-20 to 10-24-20'!G10</f>
        <v>0</v>
      </c>
      <c r="S21" s="14" t="str">
        <f>'[6]9-27-20 to 10-24-20'!H10</f>
        <v>7A</v>
      </c>
      <c r="T21" s="14" t="str">
        <f>'[6]9-27-20 to 10-24-20'!I10</f>
        <v>7A</v>
      </c>
      <c r="U21" s="15" t="str">
        <f>'[6]9-27-20 to 10-24-20'!J10</f>
        <v>DO</v>
      </c>
      <c r="V21" s="16"/>
      <c r="W21" s="17">
        <f>'[7]9-27-20 to 10-24-20'!$A$11</f>
        <v>958</v>
      </c>
      <c r="X21" s="14" t="str">
        <f>'[7]9-27-20 to 10-24-20'!A10</f>
        <v>Tharp, Z</v>
      </c>
      <c r="Y21" s="14" t="str">
        <f>'[7]9-27-20 to 10-24-20'!B10</f>
        <v>CTW</v>
      </c>
      <c r="Z21" s="14" t="str">
        <f>'[7]9-27-20 to 10-24-20'!D10</f>
        <v>6A</v>
      </c>
      <c r="AA21" s="14" t="str">
        <f>'[7]9-27-20 to 10-24-20'!E10</f>
        <v>6A</v>
      </c>
      <c r="AB21" s="14" t="str">
        <f>'[7]9-27-20 to 10-24-20'!F10</f>
        <v>DO</v>
      </c>
      <c r="AC21" s="14" t="str">
        <f>'[7]9-27-20 to 10-24-20'!G10</f>
        <v>DO</v>
      </c>
      <c r="AD21" s="14" t="str">
        <f>'[7]9-27-20 to 10-24-20'!H10</f>
        <v>6A</v>
      </c>
      <c r="AE21" s="14" t="str">
        <f>'[7]9-27-20 to 10-24-20'!I10</f>
        <v>6A</v>
      </c>
      <c r="AF21" s="15" t="str">
        <f>'[7]9-27-20 to 10-24-20'!J10</f>
        <v>DO</v>
      </c>
      <c r="AG21" s="16"/>
      <c r="AH21" s="17">
        <f>'[8]9-27-20 to 10-24-20'!$A$9</f>
        <v>107</v>
      </c>
      <c r="AI21" s="14" t="str">
        <f>'[8]9-27-20 to 10-24-20'!A8</f>
        <v>Valek, J</v>
      </c>
      <c r="AJ21" s="14" t="str">
        <f>'[8]9-27-20 to 10-24-20'!B8</f>
        <v>SGT</v>
      </c>
      <c r="AK21" s="14" t="str">
        <f>'[8]9-27-20 to 10-24-20'!D8</f>
        <v>DO</v>
      </c>
      <c r="AL21" s="14" t="str">
        <f>'[8]9-27-20 to 10-24-20'!E8</f>
        <v>DO</v>
      </c>
      <c r="AM21" s="14" t="str">
        <f>'[8]9-27-20 to 10-24-20'!F8</f>
        <v>5P</v>
      </c>
      <c r="AN21" s="14" t="str">
        <f>'[8]9-27-20 to 10-24-20'!G8</f>
        <v>5P</v>
      </c>
      <c r="AO21" s="14" t="str">
        <f>'[8]9-27-20 to 10-24-20'!H8</f>
        <v>5P</v>
      </c>
      <c r="AP21" s="14" t="str">
        <f>'[8]9-27-20 to 10-24-20'!I8</f>
        <v>5P</v>
      </c>
      <c r="AQ21" s="15" t="str">
        <f>'[8]9-27-20 to 10-24-20'!J8</f>
        <v>DO</v>
      </c>
    </row>
    <row r="22" spans="1:43" ht="12.8" customHeight="1" x14ac:dyDescent="0.3">
      <c r="A22" s="13">
        <f>'[5]9-27-20 to 10-24-20'!$A$13</f>
        <v>830</v>
      </c>
      <c r="B22" s="14" t="str">
        <f>'[5]9-27-20 to 10-24-20'!A12</f>
        <v>Bonner, L</v>
      </c>
      <c r="C22" s="14" t="str">
        <f>'[5]9-27-20 to 10-24-20'!B12</f>
        <v>GH</v>
      </c>
      <c r="D22" s="18" t="str">
        <f>'[5]9-27-20 to 10-24-20'!D12</f>
        <v>DO</v>
      </c>
      <c r="E22" s="18" t="str">
        <f>'[5]9-27-20 to 10-24-20'!E12</f>
        <v>DO</v>
      </c>
      <c r="F22" s="18" t="str">
        <f>'[5]9-27-20 to 10-24-20'!F12</f>
        <v>6P</v>
      </c>
      <c r="G22" s="18" t="str">
        <f>'[5]9-27-20 to 10-24-20'!G12</f>
        <v>6P</v>
      </c>
      <c r="H22" s="18" t="str">
        <f>'[5]9-27-20 to 10-24-20'!H12</f>
        <v>6P</v>
      </c>
      <c r="I22" s="18" t="str">
        <f>'[5]9-27-20 to 10-24-20'!I12</f>
        <v>6P</v>
      </c>
      <c r="J22" s="19" t="str">
        <f>'[5]9-27-20 to 10-24-20'!J12</f>
        <v>AL</v>
      </c>
      <c r="K22" s="16"/>
      <c r="L22" s="17">
        <f>'[6]9-27-20 to 10-24-20'!$A$13</f>
        <v>446</v>
      </c>
      <c r="M22" s="14" t="str">
        <f>'[6]9-27-20 to 10-24-20'!A12</f>
        <v>Lizama, J</v>
      </c>
      <c r="N22" s="14">
        <f>'[6]9-27-20 to 10-24-20'!B12</f>
        <v>0</v>
      </c>
      <c r="O22" s="14" t="str">
        <f>'[6]9-27-20 to 10-24-20'!D12</f>
        <v>DO</v>
      </c>
      <c r="P22" s="14" t="str">
        <f>'[6]9-27-20 to 10-24-20'!E12</f>
        <v>DO</v>
      </c>
      <c r="Q22" s="14" t="str">
        <f>'[6]9-27-20 to 10-24-20'!F12</f>
        <v>AL</v>
      </c>
      <c r="R22" s="14" t="str">
        <f>'[6]9-27-20 to 10-24-20'!G12</f>
        <v>AL</v>
      </c>
      <c r="S22" s="14" t="str">
        <f>'[6]9-27-20 to 10-24-20'!H12</f>
        <v>AL</v>
      </c>
      <c r="T22" s="14" t="str">
        <f>'[6]9-27-20 to 10-24-20'!I12</f>
        <v>AL</v>
      </c>
      <c r="U22" s="15" t="str">
        <f>'[6]9-27-20 to 10-24-20'!J12</f>
        <v>DO</v>
      </c>
      <c r="V22" s="16"/>
      <c r="W22" s="17">
        <f>'[7]9-27-20 to 10-24-20'!$A$13</f>
        <v>661</v>
      </c>
      <c r="X22" s="14" t="str">
        <f>'[7]9-27-20 to 10-24-20'!A12</f>
        <v>Howson, R</v>
      </c>
      <c r="Y22" s="14" t="str">
        <f>'[7]9-27-20 to 10-24-20'!B12</f>
        <v>EPU</v>
      </c>
      <c r="Z22" s="14" t="str">
        <f>'[7]9-27-20 to 10-24-20'!D12</f>
        <v>5A</v>
      </c>
      <c r="AA22" s="14" t="str">
        <f>'[7]9-27-20 to 10-24-20'!E12</f>
        <v>5A</v>
      </c>
      <c r="AB22" s="14" t="str">
        <f>'[7]9-27-20 to 10-24-20'!F12</f>
        <v>DO</v>
      </c>
      <c r="AC22" s="14" t="str">
        <f>'[7]9-27-20 to 10-24-20'!G12</f>
        <v>RT</v>
      </c>
      <c r="AD22" s="14" t="str">
        <f>'[7]9-27-20 to 10-24-20'!H12</f>
        <v>DO</v>
      </c>
      <c r="AE22" s="14" t="str">
        <f>'[7]9-27-20 to 10-24-20'!I12</f>
        <v>AL</v>
      </c>
      <c r="AF22" s="15" t="str">
        <f>'[7]9-27-20 to 10-24-20'!J12</f>
        <v>DO</v>
      </c>
      <c r="AG22" s="16"/>
      <c r="AH22" s="17">
        <f>'[8]9-27-20 to 10-24-20'!$A$11</f>
        <v>384</v>
      </c>
      <c r="AI22" s="14" t="str">
        <f>'[8]9-27-20 to 10-24-20'!A10</f>
        <v>Smith, N</v>
      </c>
      <c r="AJ22" s="14" t="str">
        <f>'[8]9-27-20 to 10-24-20'!B10</f>
        <v>DRE</v>
      </c>
      <c r="AK22" s="14" t="str">
        <f>'[8]9-27-20 to 10-24-20'!D10</f>
        <v>DO</v>
      </c>
      <c r="AL22" s="14" t="str">
        <f>'[8]9-27-20 to 10-24-20'!E10</f>
        <v>DO</v>
      </c>
      <c r="AM22" s="14" t="str">
        <f>'[8]9-27-20 to 10-24-20'!F10</f>
        <v>DO</v>
      </c>
      <c r="AN22" s="14" t="str">
        <f>'[8]9-27-20 to 10-24-20'!G10</f>
        <v>7P</v>
      </c>
      <c r="AO22" s="14" t="str">
        <f>'[8]9-27-20 to 10-24-20'!H10</f>
        <v>7P</v>
      </c>
      <c r="AP22" s="14" t="str">
        <f>'[8]9-27-20 to 10-24-20'!I10</f>
        <v>7P</v>
      </c>
      <c r="AQ22" s="15" t="str">
        <f>'[8]9-27-20 to 10-24-20'!J10</f>
        <v>7P</v>
      </c>
    </row>
    <row r="23" spans="1:43" ht="12.8" customHeight="1" x14ac:dyDescent="0.3">
      <c r="A23" s="13">
        <f>'[5]9-27-20 to 10-24-20'!$A$15</f>
        <v>1239</v>
      </c>
      <c r="B23" s="14" t="str">
        <f>'[5]9-27-20 to 10-24-20'!A14</f>
        <v>Ikejiri, A.</v>
      </c>
      <c r="C23" s="14">
        <f>'[5]9-27-20 to 10-24-20'!B14</f>
        <v>0</v>
      </c>
      <c r="D23" s="18" t="str">
        <f>'[5]9-27-20 to 10-24-20'!D14</f>
        <v>DO</v>
      </c>
      <c r="E23" s="18" t="str">
        <f>'[5]9-27-20 to 10-24-20'!E14</f>
        <v>DO</v>
      </c>
      <c r="F23" s="18" t="str">
        <f>'[5]9-27-20 to 10-24-20'!F14</f>
        <v>4P</v>
      </c>
      <c r="G23" s="18" t="str">
        <f>'[5]9-27-20 to 10-24-20'!G14</f>
        <v>4P</v>
      </c>
      <c r="H23" s="18" t="str">
        <f>'[5]9-27-20 to 10-24-20'!H14</f>
        <v>4P</v>
      </c>
      <c r="I23" s="18" t="str">
        <f>'[5]9-27-20 to 10-24-20'!I14</f>
        <v>4P</v>
      </c>
      <c r="J23" s="19" t="str">
        <f>'[5]9-27-20 to 10-24-20'!J14</f>
        <v>DO</v>
      </c>
      <c r="K23" s="16"/>
      <c r="L23" s="17">
        <f>'[6]9-27-20 to 10-24-20'!$A$15</f>
        <v>785</v>
      </c>
      <c r="M23" s="14" t="str">
        <f>'[6]9-27-20 to 10-24-20'!A14</f>
        <v>Werner, B</v>
      </c>
      <c r="N23" s="14">
        <f>'[6]9-27-20 to 10-24-20'!B14</f>
        <v>0</v>
      </c>
      <c r="O23" s="14" t="str">
        <f>'[6]9-27-20 to 10-24-20'!D14</f>
        <v>DO</v>
      </c>
      <c r="P23" s="14" t="str">
        <f>'[6]9-27-20 to 10-24-20'!E14</f>
        <v>DO</v>
      </c>
      <c r="Q23" s="14" t="str">
        <f>'[6]9-27-20 to 10-24-20'!F14</f>
        <v>6A</v>
      </c>
      <c r="R23" s="14" t="str">
        <f>'[6]9-27-20 to 10-24-20'!G14</f>
        <v>6A</v>
      </c>
      <c r="S23" s="14" t="str">
        <f>'[6]9-27-20 to 10-24-20'!H14</f>
        <v>AL</v>
      </c>
      <c r="T23" s="14" t="str">
        <f>'[6]9-27-20 to 10-24-20'!I14</f>
        <v>AL</v>
      </c>
      <c r="U23" s="15" t="str">
        <f>'[6]9-27-20 to 10-24-20'!J14</f>
        <v>MT</v>
      </c>
      <c r="V23" s="16"/>
      <c r="W23" s="17">
        <f>'[7]9-27-20 to 10-24-20'!$A$15</f>
        <v>688</v>
      </c>
      <c r="X23" s="14" t="str">
        <f>'[7]9-27-20 to 10-24-20'!A14</f>
        <v>Hays, M</v>
      </c>
      <c r="Y23" s="14">
        <f>'[7]9-27-20 to 10-24-20'!B14</f>
        <v>0</v>
      </c>
      <c r="Z23" s="14" t="str">
        <f>'[7]9-27-20 to 10-24-20'!D14</f>
        <v>ML</v>
      </c>
      <c r="AA23" s="14" t="str">
        <f>'[7]9-27-20 to 10-24-20'!E14</f>
        <v>ML</v>
      </c>
      <c r="AB23" s="14" t="str">
        <f>'[7]9-27-20 to 10-24-20'!F14</f>
        <v>DO</v>
      </c>
      <c r="AC23" s="14" t="str">
        <f>'[7]9-27-20 to 10-24-20'!G14</f>
        <v>DO</v>
      </c>
      <c r="AD23" s="14" t="str">
        <f>'[7]9-27-20 to 10-24-20'!H14</f>
        <v>ML</v>
      </c>
      <c r="AE23" s="14" t="str">
        <f>'[7]9-27-20 to 10-24-20'!I14</f>
        <v>ML</v>
      </c>
      <c r="AF23" s="15" t="str">
        <f>'[7]9-27-20 to 10-24-20'!J14</f>
        <v>DO</v>
      </c>
      <c r="AG23" s="16"/>
      <c r="AH23" s="17">
        <f>'[8]9-27-20 to 10-24-20'!$A$13</f>
        <v>311</v>
      </c>
      <c r="AI23" s="14" t="str">
        <f>'[8]9-27-20 to 10-24-20'!A12</f>
        <v>Bidot, P</v>
      </c>
      <c r="AJ23" s="14" t="str">
        <f>'[8]9-27-20 to 10-24-20'!B12</f>
        <v>FTO</v>
      </c>
      <c r="AK23" s="14" t="str">
        <f>'[8]9-27-20 to 10-24-20'!D12</f>
        <v>DO</v>
      </c>
      <c r="AL23" s="14" t="str">
        <f>'[8]9-27-20 to 10-24-20'!E12</f>
        <v>DO</v>
      </c>
      <c r="AM23" s="14" t="str">
        <f>'[8]9-27-20 to 10-24-20'!F12</f>
        <v>8A</v>
      </c>
      <c r="AN23" s="14" t="str">
        <f>'[8]9-27-20 to 10-24-20'!G12</f>
        <v>8A</v>
      </c>
      <c r="AO23" s="14" t="str">
        <f>'[8]9-27-20 to 10-24-20'!H12</f>
        <v>8A</v>
      </c>
      <c r="AP23" s="14" t="str">
        <f>'[8]9-27-20 to 10-24-20'!I12</f>
        <v>5P</v>
      </c>
      <c r="AQ23" s="15" t="str">
        <f>'[8]9-27-20 to 10-24-20'!J12</f>
        <v>DO</v>
      </c>
    </row>
    <row r="24" spans="1:43" ht="12.8" customHeight="1" x14ac:dyDescent="0.3">
      <c r="A24" s="13">
        <f>'[5]9-27-20 to 10-24-20'!$A$17</f>
        <v>1006</v>
      </c>
      <c r="B24" s="14" t="str">
        <f>'[5]9-27-20 to 10-24-20'!A16</f>
        <v>Watts, K</v>
      </c>
      <c r="C24" s="14">
        <f>'[5]9-27-20 to 10-24-20'!B16</f>
        <v>0</v>
      </c>
      <c r="D24" s="18" t="str">
        <f>'[5]9-27-20 to 10-24-20'!D16</f>
        <v>DO</v>
      </c>
      <c r="E24" s="18" t="str">
        <f>'[5]9-27-20 to 10-24-20'!E16</f>
        <v>DO</v>
      </c>
      <c r="F24" s="18" t="str">
        <f>'[5]9-27-20 to 10-24-20'!F16</f>
        <v>7P</v>
      </c>
      <c r="G24" s="18" t="str">
        <f>'[5]9-27-20 to 10-24-20'!G16</f>
        <v>7P</v>
      </c>
      <c r="H24" s="18" t="str">
        <f>'[5]9-27-20 to 10-24-20'!H16</f>
        <v>7P</v>
      </c>
      <c r="I24" s="18" t="str">
        <f>'[5]9-27-20 to 10-24-20'!I16</f>
        <v>7P</v>
      </c>
      <c r="J24" s="19" t="str">
        <f>'[5]9-27-20 to 10-24-20'!J16</f>
        <v>DO</v>
      </c>
      <c r="K24" s="16"/>
      <c r="L24" s="17">
        <f>'[6]9-27-20 to 10-24-20'!$A$17</f>
        <v>550</v>
      </c>
      <c r="M24" s="14" t="str">
        <f>'[6]9-27-20 to 10-24-20'!A16</f>
        <v>Clevenger, D</v>
      </c>
      <c r="N24" s="14">
        <f>'[6]9-27-20 to 10-24-20'!B16</f>
        <v>0</v>
      </c>
      <c r="O24" s="14" t="str">
        <f>'[6]9-27-20 to 10-24-20'!D16</f>
        <v>DO</v>
      </c>
      <c r="P24" s="14" t="str">
        <f>'[6]9-27-20 to 10-24-20'!E16</f>
        <v>DO</v>
      </c>
      <c r="Q24" s="14" t="str">
        <f>'[6]9-27-20 to 10-24-20'!F16</f>
        <v>8A</v>
      </c>
      <c r="R24" s="14" t="str">
        <f>'[6]9-27-20 to 10-24-20'!G16</f>
        <v>8A</v>
      </c>
      <c r="S24" s="14" t="str">
        <f>'[6]9-27-20 to 10-24-20'!H16</f>
        <v>8A</v>
      </c>
      <c r="T24" s="14" t="str">
        <f>'[6]9-27-20 to 10-24-20'!I16</f>
        <v>8A</v>
      </c>
      <c r="U24" s="15" t="str">
        <f>'[6]9-27-20 to 10-24-20'!J16</f>
        <v>DO</v>
      </c>
      <c r="V24" s="16"/>
      <c r="W24" s="17">
        <f>'[7]9-27-20 to 10-24-20'!$A$17</f>
        <v>521</v>
      </c>
      <c r="X24" s="14" t="str">
        <f>'[7]9-27-20 to 10-24-20'!A16</f>
        <v>Edwards, A</v>
      </c>
      <c r="Y24" s="14" t="str">
        <f>'[7]9-27-20 to 10-24-20'!B16</f>
        <v>CTS</v>
      </c>
      <c r="Z24" s="14" t="str">
        <f>'[7]9-27-20 to 10-24-20'!D16</f>
        <v>AL</v>
      </c>
      <c r="AA24" s="14" t="str">
        <f>'[7]9-27-20 to 10-24-20'!E16</f>
        <v>AL</v>
      </c>
      <c r="AB24" s="14" t="str">
        <f>'[7]9-27-20 to 10-24-20'!F16</f>
        <v>DO</v>
      </c>
      <c r="AC24" s="14" t="str">
        <f>'[7]9-27-20 to 10-24-20'!G16</f>
        <v>DO</v>
      </c>
      <c r="AD24" s="14" t="str">
        <f>'[7]9-27-20 to 10-24-20'!H16</f>
        <v>AL</v>
      </c>
      <c r="AE24" s="14" t="str">
        <f>'[7]9-27-20 to 10-24-20'!I16</f>
        <v>AL</v>
      </c>
      <c r="AF24" s="15" t="str">
        <f>'[7]9-27-20 to 10-24-20'!J16</f>
        <v>DO</v>
      </c>
      <c r="AG24" s="16"/>
      <c r="AH24" s="17">
        <f>'[8]9-27-20 to 10-24-20'!$A$15</f>
        <v>495</v>
      </c>
      <c r="AI24" s="14" t="str">
        <f>'[8]9-27-20 to 10-24-20'!A14</f>
        <v>Six, B</v>
      </c>
      <c r="AJ24" s="14" t="str">
        <f>'[8]9-27-20 to 10-24-20'!B14</f>
        <v>FTO</v>
      </c>
      <c r="AK24" s="14" t="str">
        <f>'[8]9-27-20 to 10-24-20'!D14</f>
        <v>DO</v>
      </c>
      <c r="AL24" s="14" t="str">
        <f>'[8]9-27-20 to 10-24-20'!E14</f>
        <v>DO</v>
      </c>
      <c r="AM24" s="14" t="str">
        <f>'[8]9-27-20 to 10-24-20'!F14</f>
        <v>5P</v>
      </c>
      <c r="AN24" s="14" t="str">
        <f>'[8]9-27-20 to 10-24-20'!G14</f>
        <v>5P</v>
      </c>
      <c r="AO24" s="14" t="str">
        <f>'[8]9-27-20 to 10-24-20'!H14</f>
        <v>5P</v>
      </c>
      <c r="AP24" s="14" t="str">
        <f>'[8]9-27-20 to 10-24-20'!I14</f>
        <v>5P</v>
      </c>
      <c r="AQ24" s="15" t="str">
        <f>'[8]9-27-20 to 10-24-20'!J14</f>
        <v>DO</v>
      </c>
    </row>
    <row r="25" spans="1:43" ht="12.8" customHeight="1" x14ac:dyDescent="0.3">
      <c r="A25" s="13">
        <f>'[5]9-27-20 to 10-24-20'!$A$19</f>
        <v>632</v>
      </c>
      <c r="B25" s="14" t="str">
        <f>'[5]9-27-20 to 10-24-20'!A18</f>
        <v>Overend-Pearson</v>
      </c>
      <c r="C25" s="14" t="str">
        <f>'[5]9-27-20 to 10-24-20'!B18</f>
        <v>FTO</v>
      </c>
      <c r="D25" s="18" t="str">
        <f>'[5]9-27-20 to 10-24-20'!D18</f>
        <v>DO</v>
      </c>
      <c r="E25" s="18" t="str">
        <f>'[5]9-27-20 to 10-24-20'!E18</f>
        <v>DO</v>
      </c>
      <c r="F25" s="18" t="str">
        <f>'[5]9-27-20 to 10-24-20'!F18</f>
        <v>4P</v>
      </c>
      <c r="G25" s="18" t="str">
        <f>'[5]9-27-20 to 10-24-20'!G18</f>
        <v>4P</v>
      </c>
      <c r="H25" s="18" t="str">
        <f>'[5]9-27-20 to 10-24-20'!H18</f>
        <v>4P</v>
      </c>
      <c r="I25" s="18" t="str">
        <f>'[5]9-27-20 to 10-24-20'!I18</f>
        <v>4P</v>
      </c>
      <c r="J25" s="19" t="str">
        <f>'[5]9-27-20 to 10-24-20'!J18</f>
        <v>DO</v>
      </c>
      <c r="K25" s="16"/>
      <c r="L25" s="17">
        <f>'[6]9-27-20 to 10-24-20'!$A$19</f>
        <v>899</v>
      </c>
      <c r="M25" s="14" t="str">
        <f>'[6]9-27-20 to 10-24-20'!A18</f>
        <v>Campbell, S</v>
      </c>
      <c r="N25" s="14">
        <f>'[6]9-27-20 to 10-24-20'!B18</f>
        <v>0</v>
      </c>
      <c r="O25" s="14" t="str">
        <f>'[6]9-27-20 to 10-24-20'!D18</f>
        <v>DO</v>
      </c>
      <c r="P25" s="14" t="str">
        <f>'[6]9-27-20 to 10-24-20'!E18</f>
        <v>DO</v>
      </c>
      <c r="Q25" s="14" t="str">
        <f>'[6]9-27-20 to 10-24-20'!F18</f>
        <v>SL</v>
      </c>
      <c r="R25" s="14" t="str">
        <f>'[6]9-27-20 to 10-24-20'!G18</f>
        <v>SL</v>
      </c>
      <c r="S25" s="14" t="str">
        <f>'[6]9-27-20 to 10-24-20'!H18</f>
        <v>5A</v>
      </c>
      <c r="T25" s="14" t="str">
        <f>'[6]9-27-20 to 10-24-20'!I18</f>
        <v>5A</v>
      </c>
      <c r="U25" s="15" t="str">
        <f>'[6]9-27-20 to 10-24-20'!J18</f>
        <v>DO</v>
      </c>
      <c r="V25" s="16"/>
      <c r="W25" s="17">
        <f>'[7]9-27-20 to 10-24-20'!$A$19</f>
        <v>1092</v>
      </c>
      <c r="X25" s="14" t="str">
        <f>'[7]9-27-20 to 10-24-20'!A18</f>
        <v>Thorpe, T</v>
      </c>
      <c r="Y25" s="14">
        <f>'[7]9-27-20 to 10-24-20'!B18</f>
        <v>0</v>
      </c>
      <c r="Z25" s="14" t="str">
        <f>'[7]9-27-20 to 10-24-20'!D18</f>
        <v>6A</v>
      </c>
      <c r="AA25" s="14" t="str">
        <f>'[7]9-27-20 to 10-24-20'!E18</f>
        <v>6A</v>
      </c>
      <c r="AB25" s="14" t="str">
        <f>'[7]9-27-20 to 10-24-20'!F18</f>
        <v>DO</v>
      </c>
      <c r="AC25" s="14" t="str">
        <f>'[7]9-27-20 to 10-24-20'!G18</f>
        <v>DO</v>
      </c>
      <c r="AD25" s="14" t="str">
        <f>'[7]9-27-20 to 10-24-20'!H18</f>
        <v>6A</v>
      </c>
      <c r="AE25" s="14" t="str">
        <f>'[7]9-27-20 to 10-24-20'!I18</f>
        <v>6A</v>
      </c>
      <c r="AF25" s="15" t="str">
        <f>'[7]9-27-20 to 10-24-20'!J18</f>
        <v>DO</v>
      </c>
      <c r="AG25" s="16"/>
      <c r="AH25" s="17">
        <f>'[8]9-27-20 to 10-24-20'!$A$17</f>
        <v>1145</v>
      </c>
      <c r="AI25" s="14" t="str">
        <f>'[8]9-27-20 to 10-24-20'!A16</f>
        <v>Robertson, B</v>
      </c>
      <c r="AJ25" s="14" t="str">
        <f>'[8]9-27-20 to 10-24-20'!B16</f>
        <v>FTO</v>
      </c>
      <c r="AK25" s="14" t="str">
        <f>'[8]9-27-20 to 10-24-20'!D16</f>
        <v>DO</v>
      </c>
      <c r="AL25" s="14" t="str">
        <f>'[8]9-27-20 to 10-24-20'!E16</f>
        <v>DO</v>
      </c>
      <c r="AM25" s="14" t="str">
        <f>'[8]9-27-20 to 10-24-20'!F16</f>
        <v>6P</v>
      </c>
      <c r="AN25" s="14" t="str">
        <f>'[8]9-27-20 to 10-24-20'!G16</f>
        <v>6P</v>
      </c>
      <c r="AO25" s="14" t="str">
        <f>'[8]9-27-20 to 10-24-20'!H16</f>
        <v>6P</v>
      </c>
      <c r="AP25" s="14" t="str">
        <f>'[8]9-27-20 to 10-24-20'!I16</f>
        <v>6P</v>
      </c>
      <c r="AQ25" s="15" t="str">
        <f>'[8]9-27-20 to 10-24-20'!J16</f>
        <v>DO</v>
      </c>
    </row>
    <row r="26" spans="1:43" ht="12.8" customHeight="1" x14ac:dyDescent="0.3">
      <c r="A26" s="13">
        <f>'[5]9-27-20 to 10-24-20'!$A$21</f>
        <v>1062</v>
      </c>
      <c r="B26" s="14" t="str">
        <f>'[5]9-27-20 to 10-24-20'!A20</f>
        <v>Barlow, A.</v>
      </c>
      <c r="C26" s="14">
        <f>'[5]9-27-20 to 10-24-20'!B20</f>
        <v>0</v>
      </c>
      <c r="D26" s="18" t="str">
        <f>'[5]9-27-20 to 10-24-20'!D20</f>
        <v>DO</v>
      </c>
      <c r="E26" s="18" t="str">
        <f>'[5]9-27-20 to 10-24-20'!E20</f>
        <v>DO</v>
      </c>
      <c r="F26" s="18" t="str">
        <f>'[5]9-27-20 to 10-24-20'!F20</f>
        <v>7P</v>
      </c>
      <c r="G26" s="18" t="str">
        <f>'[5]9-27-20 to 10-24-20'!G20</f>
        <v>7P</v>
      </c>
      <c r="H26" s="18" t="str">
        <f>'[5]9-27-20 to 10-24-20'!H20</f>
        <v>7P</v>
      </c>
      <c r="I26" s="18" t="str">
        <f>'[5]9-27-20 to 10-24-20'!I20</f>
        <v>7P</v>
      </c>
      <c r="J26" s="19" t="str">
        <f>'[5]9-27-20 to 10-24-20'!J20</f>
        <v>DO</v>
      </c>
      <c r="K26" s="16"/>
      <c r="L26" s="17">
        <f>'[6]9-27-20 to 10-24-20'!$A$21</f>
        <v>773</v>
      </c>
      <c r="M26" s="14" t="str">
        <f>'[6]9-27-20 to 10-24-20'!A20</f>
        <v>Morefield, S</v>
      </c>
      <c r="N26" s="14">
        <f>'[6]9-27-20 to 10-24-20'!B20</f>
        <v>0</v>
      </c>
      <c r="O26" s="14" t="str">
        <f>'[6]9-27-20 to 10-24-20'!D20</f>
        <v>DO</v>
      </c>
      <c r="P26" s="14" t="str">
        <f>'[6]9-27-20 to 10-24-20'!E20</f>
        <v>DO</v>
      </c>
      <c r="Q26" s="14" t="str">
        <f>'[6]9-27-20 to 10-24-20'!F20</f>
        <v>AL</v>
      </c>
      <c r="R26" s="14" t="str">
        <f>'[6]9-27-20 to 10-24-20'!G20</f>
        <v>AL</v>
      </c>
      <c r="S26" s="14" t="str">
        <f>'[6]9-27-20 to 10-24-20'!H20</f>
        <v>6A</v>
      </c>
      <c r="T26" s="14" t="str">
        <f>'[6]9-27-20 to 10-24-20'!I20</f>
        <v>6A</v>
      </c>
      <c r="U26" s="15" t="str">
        <f>'[6]9-27-20 to 10-24-20'!J20</f>
        <v>DO</v>
      </c>
      <c r="V26" s="16"/>
      <c r="W26" s="17">
        <f>'[7]9-27-20 to 10-24-20'!$A$21</f>
        <v>596</v>
      </c>
      <c r="X26" s="14" t="str">
        <f>'[7]9-27-20 to 10-24-20'!A20</f>
        <v>Niemann, M</v>
      </c>
      <c r="Y26" s="14">
        <f>'[7]9-27-20 to 10-24-20'!B20</f>
        <v>0</v>
      </c>
      <c r="Z26" s="14" t="str">
        <f>'[7]9-27-20 to 10-24-20'!D20</f>
        <v>5A</v>
      </c>
      <c r="AA26" s="14" t="str">
        <f>'[7]9-27-20 to 10-24-20'!E20</f>
        <v>5A</v>
      </c>
      <c r="AB26" s="14" t="str">
        <f>'[7]9-27-20 to 10-24-20'!F20</f>
        <v>DO</v>
      </c>
      <c r="AC26" s="14" t="str">
        <f>'[7]9-27-20 to 10-24-20'!G20</f>
        <v>DO</v>
      </c>
      <c r="AD26" s="14" t="str">
        <f>'[7]9-27-20 to 10-24-20'!H20</f>
        <v>5A</v>
      </c>
      <c r="AE26" s="14" t="str">
        <f>'[7]9-27-20 to 10-24-20'!I20</f>
        <v>5A</v>
      </c>
      <c r="AF26" s="15" t="str">
        <f>'[7]9-27-20 to 10-24-20'!J20</f>
        <v>DO</v>
      </c>
      <c r="AG26" s="16"/>
      <c r="AH26" s="17">
        <f>'[8]9-27-20 to 10-24-20'!$A$19</f>
        <v>608</v>
      </c>
      <c r="AI26" s="14" t="str">
        <f>'[8]9-27-20 to 10-24-20'!A18</f>
        <v>Knox, D</v>
      </c>
      <c r="AJ26" s="14" t="str">
        <f>'[8]9-27-20 to 10-24-20'!B18</f>
        <v>FTO</v>
      </c>
      <c r="AK26" s="14" t="str">
        <f>'[8]9-27-20 to 10-24-20'!D18</f>
        <v>DO</v>
      </c>
      <c r="AL26" s="14" t="str">
        <f>'[8]9-27-20 to 10-24-20'!E18</f>
        <v>DO</v>
      </c>
      <c r="AM26" s="14" t="str">
        <f>'[8]9-27-20 to 10-24-20'!F18</f>
        <v>DO</v>
      </c>
      <c r="AN26" s="14" t="str">
        <f>'[8]9-27-20 to 10-24-20'!G18</f>
        <v>7P</v>
      </c>
      <c r="AO26" s="14" t="str">
        <f>'[8]9-27-20 to 10-24-20'!H18</f>
        <v>7P</v>
      </c>
      <c r="AP26" s="14" t="str">
        <f>'[8]9-27-20 to 10-24-20'!I18</f>
        <v>7P</v>
      </c>
      <c r="AQ26" s="15" t="str">
        <f>'[8]9-27-20 to 10-24-20'!J18</f>
        <v>7P</v>
      </c>
    </row>
    <row r="27" spans="1:43" ht="12.8" customHeight="1" x14ac:dyDescent="0.3">
      <c r="A27" s="13">
        <f>'[5]9-27-20 to 10-24-20'!$A$23</f>
        <v>1240</v>
      </c>
      <c r="B27" s="14" t="str">
        <f>'[5]9-27-20 to 10-24-20'!A22</f>
        <v>Dove, K</v>
      </c>
      <c r="C27" s="14">
        <f>'[5]9-27-20 to 10-24-20'!B22</f>
        <v>0</v>
      </c>
      <c r="D27" s="18" t="str">
        <f>'[5]9-27-20 to 10-24-20'!D22</f>
        <v>DO</v>
      </c>
      <c r="E27" s="18" t="str">
        <f>'[5]9-27-20 to 10-24-20'!E22</f>
        <v>DO</v>
      </c>
      <c r="F27" s="18" t="str">
        <f>'[5]9-27-20 to 10-24-20'!F22</f>
        <v>4P</v>
      </c>
      <c r="G27" s="18" t="str">
        <f>'[5]9-27-20 to 10-24-20'!G22</f>
        <v>4P</v>
      </c>
      <c r="H27" s="18" t="str">
        <f>'[5]9-27-20 to 10-24-20'!H22</f>
        <v>4P</v>
      </c>
      <c r="I27" s="18" t="str">
        <f>'[5]9-27-20 to 10-24-20'!I22</f>
        <v>4P</v>
      </c>
      <c r="J27" s="19" t="str">
        <f>'[5]9-27-20 to 10-24-20'!J22</f>
        <v>DO</v>
      </c>
      <c r="K27" s="16"/>
      <c r="L27" s="17">
        <f>'[6]9-27-20 to 10-24-20'!$A$23</f>
        <v>1228</v>
      </c>
      <c r="M27" s="14" t="str">
        <f>'[6]9-27-20 to 10-24-20'!A22</f>
        <v>Stephan, D</v>
      </c>
      <c r="N27" s="14">
        <f>'[6]9-27-20 to 10-24-20'!B22</f>
        <v>0</v>
      </c>
      <c r="O27" s="14" t="str">
        <f>'[6]9-27-20 to 10-24-20'!D22</f>
        <v>DO</v>
      </c>
      <c r="P27" s="14" t="str">
        <f>'[6]9-27-20 to 10-24-20'!E22</f>
        <v>DO</v>
      </c>
      <c r="Q27" s="14" t="str">
        <f>'[6]9-27-20 to 10-24-20'!F22</f>
        <v>AL</v>
      </c>
      <c r="R27" s="14" t="str">
        <f>'[6]9-27-20 to 10-24-20'!G22</f>
        <v>AL</v>
      </c>
      <c r="S27" s="14" t="str">
        <f>'[6]9-27-20 to 10-24-20'!H22</f>
        <v>AL</v>
      </c>
      <c r="T27" s="14" t="str">
        <f>'[6]9-27-20 to 10-24-20'!I22</f>
        <v>AL</v>
      </c>
      <c r="U27" s="15" t="str">
        <f>'[6]9-27-20 to 10-24-20'!J22</f>
        <v>DO</v>
      </c>
      <c r="V27" s="16"/>
      <c r="W27" s="17">
        <f>'[7]9-27-20 to 10-24-20'!$A$23</f>
        <v>0</v>
      </c>
      <c r="X27" s="14" t="str">
        <f>'[7]9-27-20 to 10-24-20'!A22</f>
        <v>Murray, J.</v>
      </c>
      <c r="Y27" s="14">
        <f>'[7]9-27-20 to 10-24-20'!B22</f>
        <v>0</v>
      </c>
      <c r="Z27" s="14" t="str">
        <f>'[7]9-27-20 to 10-24-20'!D22</f>
        <v>7A</v>
      </c>
      <c r="AA27" s="14" t="str">
        <f>'[7]9-27-20 to 10-24-20'!E22</f>
        <v>7A</v>
      </c>
      <c r="AB27" s="14" t="str">
        <f>'[7]9-27-20 to 10-24-20'!F22</f>
        <v>DO</v>
      </c>
      <c r="AC27" s="14" t="str">
        <f>'[7]9-27-20 to 10-24-20'!G22</f>
        <v>DO</v>
      </c>
      <c r="AD27" s="14" t="str">
        <f>'[7]9-27-20 to 10-24-20'!H22</f>
        <v>7A</v>
      </c>
      <c r="AE27" s="14" t="str">
        <f>'[7]9-27-20 to 10-24-20'!I22</f>
        <v>7A</v>
      </c>
      <c r="AF27" s="15" t="str">
        <f>'[7]9-27-20 to 10-24-20'!J22</f>
        <v>DO</v>
      </c>
      <c r="AG27" s="16"/>
      <c r="AH27" s="17" t="str">
        <f>'[8]9-27-20 to 10-24-20'!$A$21</f>
        <v>-</v>
      </c>
      <c r="AI27" s="14" t="str">
        <f>'[8]9-27-20 to 10-24-20'!A20</f>
        <v>VACANT</v>
      </c>
      <c r="AJ27" s="14">
        <f>'[8]9-27-20 to 10-24-20'!B20</f>
        <v>0</v>
      </c>
      <c r="AK27" s="14" t="str">
        <f>'[8]9-27-20 to 10-24-20'!D20</f>
        <v>-</v>
      </c>
      <c r="AL27" s="14" t="str">
        <f>'[8]9-27-20 to 10-24-20'!E20</f>
        <v>-</v>
      </c>
      <c r="AM27" s="14" t="str">
        <f>'[8]9-27-20 to 10-24-20'!F20</f>
        <v>-</v>
      </c>
      <c r="AN27" s="14" t="str">
        <f>'[8]9-27-20 to 10-24-20'!G20</f>
        <v>-</v>
      </c>
      <c r="AO27" s="14" t="str">
        <f>'[8]9-27-20 to 10-24-20'!H20</f>
        <v>-</v>
      </c>
      <c r="AP27" s="14" t="str">
        <f>'[8]9-27-20 to 10-24-20'!I20</f>
        <v>-</v>
      </c>
      <c r="AQ27" s="15" t="str">
        <f>'[8]9-27-20 to 10-24-20'!J20</f>
        <v>-</v>
      </c>
    </row>
    <row r="28" spans="1:43" ht="12.8" customHeight="1" x14ac:dyDescent="0.3">
      <c r="A28" s="13">
        <f>'[5]9-27-20 to 10-24-20'!$A$25</f>
        <v>323</v>
      </c>
      <c r="B28" s="14" t="str">
        <f>'[5]9-27-20 to 10-24-20'!A24</f>
        <v>Rodriguez, A</v>
      </c>
      <c r="C28" s="14">
        <f>'[5]9-27-20 to 10-24-20'!B24</f>
        <v>0</v>
      </c>
      <c r="D28" s="18" t="str">
        <f>'[5]9-27-20 to 10-24-20'!D24</f>
        <v>DO</v>
      </c>
      <c r="E28" s="18" t="str">
        <f>'[5]9-27-20 to 10-24-20'!E24</f>
        <v>DO</v>
      </c>
      <c r="F28" s="18" t="str">
        <f>'[5]9-27-20 to 10-24-20'!F24</f>
        <v>7P</v>
      </c>
      <c r="G28" s="18" t="str">
        <f>'[5]9-27-20 to 10-24-20'!G24</f>
        <v>7P</v>
      </c>
      <c r="H28" s="18" t="str">
        <f>'[5]9-27-20 to 10-24-20'!H24</f>
        <v>7P</v>
      </c>
      <c r="I28" s="18" t="str">
        <f>'[5]9-27-20 to 10-24-20'!I24</f>
        <v>7P</v>
      </c>
      <c r="J28" s="19" t="str">
        <f>'[5]9-27-20 to 10-24-20'!J24</f>
        <v>DO</v>
      </c>
      <c r="K28" s="16"/>
      <c r="L28" s="17">
        <f>'[6]9-27-20 to 10-24-20'!$A$25</f>
        <v>0</v>
      </c>
      <c r="M28" s="14">
        <f>'[6]9-27-20 to 10-24-20'!A24</f>
        <v>0</v>
      </c>
      <c r="N28" s="14">
        <f>'[6]9-27-20 to 10-24-20'!B24</f>
        <v>0</v>
      </c>
      <c r="O28" s="14">
        <f>'[6]9-27-20 to 10-24-20'!$D24</f>
        <v>0</v>
      </c>
      <c r="P28" s="14">
        <f>'[6]9-27-20 to 10-24-20'!$D24</f>
        <v>0</v>
      </c>
      <c r="Q28" s="14">
        <f>'[6]9-27-20 to 10-24-20'!$D24</f>
        <v>0</v>
      </c>
      <c r="R28" s="14">
        <f>'[6]9-27-20 to 10-24-20'!$D24</f>
        <v>0</v>
      </c>
      <c r="S28" s="14">
        <f>'[6]9-27-20 to 10-24-20'!$D24</f>
        <v>0</v>
      </c>
      <c r="T28" s="14">
        <f>'[6]9-27-20 to 10-24-20'!$D24</f>
        <v>0</v>
      </c>
      <c r="U28" s="15">
        <f>'[6]9-27-20 to 10-24-20'!$D24</f>
        <v>0</v>
      </c>
      <c r="V28" s="16"/>
      <c r="W28" s="17">
        <f>'[7]9-27-20 to 10-24-20'!$A$25</f>
        <v>0</v>
      </c>
      <c r="X28" s="14">
        <f>'[7]9-27-20 to 10-24-20'!A24</f>
        <v>0</v>
      </c>
      <c r="Y28" s="14">
        <f>'[7]9-27-20 to 10-24-20'!B24</f>
        <v>0</v>
      </c>
      <c r="Z28" s="14">
        <f>'[7]9-27-20 to 10-24-20'!D24</f>
        <v>0</v>
      </c>
      <c r="AA28" s="14">
        <f>'[7]9-27-20 to 10-24-20'!E24</f>
        <v>0</v>
      </c>
      <c r="AB28" s="14">
        <f>'[7]9-27-20 to 10-24-20'!F24</f>
        <v>0</v>
      </c>
      <c r="AC28" s="14">
        <f>'[7]9-27-20 to 10-24-20'!G24</f>
        <v>0</v>
      </c>
      <c r="AD28" s="14">
        <f>'[7]9-27-20 to 10-24-20'!H24</f>
        <v>0</v>
      </c>
      <c r="AE28" s="14">
        <f>'[7]9-27-20 to 10-24-20'!I24</f>
        <v>0</v>
      </c>
      <c r="AF28" s="15">
        <f>'[7]9-27-20 to 10-24-20'!J24</f>
        <v>0</v>
      </c>
      <c r="AG28" s="16"/>
      <c r="AH28" s="17">
        <f>'[8]9-27-20 to 10-24-20'!$A$23</f>
        <v>0</v>
      </c>
      <c r="AI28" s="14">
        <f>'[8]9-27-20 to 10-24-20'!A22</f>
        <v>0</v>
      </c>
      <c r="AJ28" s="14">
        <f>'[8]9-27-20 to 10-24-20'!B22</f>
        <v>0</v>
      </c>
      <c r="AK28" s="14">
        <f>'[8]9-27-20 to 10-24-20'!D22</f>
        <v>0</v>
      </c>
      <c r="AL28" s="14">
        <f>'[8]9-27-20 to 10-24-20'!E22</f>
        <v>0</v>
      </c>
      <c r="AM28" s="14">
        <f>'[8]9-27-20 to 10-24-20'!F22</f>
        <v>0</v>
      </c>
      <c r="AN28" s="14">
        <f>'[8]9-27-20 to 10-24-20'!G22</f>
        <v>0</v>
      </c>
      <c r="AO28" s="14">
        <f>'[8]9-27-20 to 10-24-20'!H22</f>
        <v>0</v>
      </c>
      <c r="AP28" s="14">
        <f>'[8]9-27-20 to 10-24-20'!I22</f>
        <v>0</v>
      </c>
      <c r="AQ28" s="15">
        <f>'[8]9-27-20 to 10-24-20'!J22</f>
        <v>0</v>
      </c>
    </row>
    <row r="29" spans="1:43" ht="12.8" customHeight="1" thickBot="1" x14ac:dyDescent="0.35">
      <c r="A29" s="44"/>
      <c r="B29" s="45"/>
      <c r="C29" s="45"/>
      <c r="D29" s="45"/>
      <c r="E29" s="45"/>
      <c r="F29" s="45"/>
      <c r="G29" s="45"/>
      <c r="H29" s="45"/>
      <c r="I29" s="45"/>
      <c r="J29" s="46"/>
      <c r="K29" s="16"/>
      <c r="L29" s="44"/>
      <c r="M29" s="45"/>
      <c r="N29" s="45"/>
      <c r="O29" s="45"/>
      <c r="P29" s="45"/>
      <c r="Q29" s="45"/>
      <c r="R29" s="45"/>
      <c r="S29" s="45"/>
      <c r="T29" s="45"/>
      <c r="U29" s="46"/>
      <c r="V29" s="16"/>
      <c r="W29" s="44"/>
      <c r="X29" s="45"/>
      <c r="Y29" s="45"/>
      <c r="Z29" s="45"/>
      <c r="AA29" s="45"/>
      <c r="AB29" s="45"/>
      <c r="AC29" s="45"/>
      <c r="AD29" s="45"/>
      <c r="AE29" s="45"/>
      <c r="AF29" s="46"/>
      <c r="AG29" s="16"/>
      <c r="AH29" s="44"/>
      <c r="AI29" s="45"/>
      <c r="AJ29" s="45"/>
      <c r="AK29" s="45"/>
      <c r="AL29" s="45"/>
      <c r="AM29" s="45"/>
      <c r="AN29" s="45"/>
      <c r="AO29" s="45"/>
      <c r="AP29" s="45"/>
      <c r="AQ29" s="46"/>
    </row>
    <row r="30" spans="1:43" ht="12.8" customHeight="1" x14ac:dyDescent="0.3">
      <c r="A30" s="69" t="s">
        <v>2</v>
      </c>
      <c r="B30" s="70"/>
      <c r="C30" s="70"/>
      <c r="D30" s="7">
        <f t="shared" ref="D30:J30" si="6">D7</f>
        <v>44101</v>
      </c>
      <c r="E30" s="7">
        <f t="shared" si="6"/>
        <v>44102</v>
      </c>
      <c r="F30" s="7">
        <f t="shared" si="6"/>
        <v>44103</v>
      </c>
      <c r="G30" s="7">
        <f t="shared" si="6"/>
        <v>44104</v>
      </c>
      <c r="H30" s="7">
        <f t="shared" si="6"/>
        <v>44105</v>
      </c>
      <c r="I30" s="7">
        <f t="shared" si="6"/>
        <v>44106</v>
      </c>
      <c r="J30" s="8">
        <f t="shared" si="6"/>
        <v>44107</v>
      </c>
      <c r="K30" s="16"/>
      <c r="L30" s="69" t="s">
        <v>3</v>
      </c>
      <c r="M30" s="70"/>
      <c r="N30" s="70"/>
      <c r="O30" s="7">
        <f t="shared" ref="O30:U30" si="7">D30</f>
        <v>44101</v>
      </c>
      <c r="P30" s="7">
        <f t="shared" si="7"/>
        <v>44102</v>
      </c>
      <c r="Q30" s="7">
        <f t="shared" si="7"/>
        <v>44103</v>
      </c>
      <c r="R30" s="7">
        <f t="shared" si="7"/>
        <v>44104</v>
      </c>
      <c r="S30" s="7">
        <f t="shared" si="7"/>
        <v>44105</v>
      </c>
      <c r="T30" s="7">
        <f t="shared" si="7"/>
        <v>44106</v>
      </c>
      <c r="U30" s="8">
        <f t="shared" si="7"/>
        <v>44107</v>
      </c>
      <c r="V30" s="16"/>
      <c r="W30" s="69" t="s">
        <v>4</v>
      </c>
      <c r="X30" s="70"/>
      <c r="Y30" s="70"/>
      <c r="Z30" s="7">
        <f t="shared" ref="Z30:AF30" si="8">D30</f>
        <v>44101</v>
      </c>
      <c r="AA30" s="7">
        <f t="shared" si="8"/>
        <v>44102</v>
      </c>
      <c r="AB30" s="7">
        <f t="shared" si="8"/>
        <v>44103</v>
      </c>
      <c r="AC30" s="7">
        <f t="shared" si="8"/>
        <v>44104</v>
      </c>
      <c r="AD30" s="7">
        <f t="shared" si="8"/>
        <v>44105</v>
      </c>
      <c r="AE30" s="7">
        <f t="shared" si="8"/>
        <v>44106</v>
      </c>
      <c r="AF30" s="8">
        <f t="shared" si="8"/>
        <v>44107</v>
      </c>
      <c r="AG30" s="16"/>
      <c r="AH30" s="48" t="s">
        <v>23</v>
      </c>
      <c r="AI30" s="49"/>
      <c r="AJ30" s="49"/>
      <c r="AK30" s="27">
        <f t="shared" ref="AK30:AQ30" si="9">D30</f>
        <v>44101</v>
      </c>
      <c r="AL30" s="27">
        <f t="shared" si="9"/>
        <v>44102</v>
      </c>
      <c r="AM30" s="27">
        <f t="shared" si="9"/>
        <v>44103</v>
      </c>
      <c r="AN30" s="27">
        <f t="shared" si="9"/>
        <v>44104</v>
      </c>
      <c r="AO30" s="27">
        <f t="shared" si="9"/>
        <v>44105</v>
      </c>
      <c r="AP30" s="27">
        <f t="shared" si="9"/>
        <v>44106</v>
      </c>
      <c r="AQ30" s="28">
        <f t="shared" si="9"/>
        <v>44107</v>
      </c>
    </row>
    <row r="31" spans="1:43" ht="12.8" customHeight="1" x14ac:dyDescent="0.3">
      <c r="A31" s="65" t="s">
        <v>24</v>
      </c>
      <c r="B31" s="66"/>
      <c r="C31" s="10" t="s">
        <v>7</v>
      </c>
      <c r="D31" s="11" t="s">
        <v>8</v>
      </c>
      <c r="E31" s="11" t="s">
        <v>9</v>
      </c>
      <c r="F31" s="11" t="s">
        <v>10</v>
      </c>
      <c r="G31" s="11" t="s">
        <v>11</v>
      </c>
      <c r="H31" s="11" t="s">
        <v>12</v>
      </c>
      <c r="I31" s="11" t="s">
        <v>13</v>
      </c>
      <c r="J31" s="12" t="s">
        <v>14</v>
      </c>
      <c r="K31" s="16"/>
      <c r="L31" s="65" t="s">
        <v>25</v>
      </c>
      <c r="M31" s="66"/>
      <c r="N31" s="10" t="s">
        <v>7</v>
      </c>
      <c r="O31" s="11" t="s">
        <v>8</v>
      </c>
      <c r="P31" s="11" t="s">
        <v>9</v>
      </c>
      <c r="Q31" s="11" t="s">
        <v>10</v>
      </c>
      <c r="R31" s="11" t="s">
        <v>11</v>
      </c>
      <c r="S31" s="11" t="s">
        <v>12</v>
      </c>
      <c r="T31" s="11" t="s">
        <v>13</v>
      </c>
      <c r="U31" s="12" t="s">
        <v>14</v>
      </c>
      <c r="V31" s="16"/>
      <c r="W31" s="65" t="s">
        <v>26</v>
      </c>
      <c r="X31" s="66"/>
      <c r="Y31" s="10" t="s">
        <v>7</v>
      </c>
      <c r="Z31" s="11" t="s">
        <v>8</v>
      </c>
      <c r="AA31" s="11" t="s">
        <v>9</v>
      </c>
      <c r="AB31" s="11" t="s">
        <v>10</v>
      </c>
      <c r="AC31" s="11" t="s">
        <v>11</v>
      </c>
      <c r="AD31" s="11" t="s">
        <v>12</v>
      </c>
      <c r="AE31" s="11" t="s">
        <v>13</v>
      </c>
      <c r="AF31" s="12" t="s">
        <v>14</v>
      </c>
      <c r="AG31" s="16"/>
      <c r="AH31" s="50" t="s">
        <v>27</v>
      </c>
      <c r="AI31" s="51"/>
      <c r="AJ31" s="30" t="s">
        <v>7</v>
      </c>
      <c r="AK31" s="11" t="s">
        <v>8</v>
      </c>
      <c r="AL31" s="11" t="s">
        <v>9</v>
      </c>
      <c r="AM31" s="11" t="s">
        <v>10</v>
      </c>
      <c r="AN31" s="11" t="s">
        <v>11</v>
      </c>
      <c r="AO31" s="11" t="s">
        <v>12</v>
      </c>
      <c r="AP31" s="11" t="s">
        <v>13</v>
      </c>
      <c r="AQ31" s="12" t="s">
        <v>14</v>
      </c>
    </row>
    <row r="32" spans="1:43" ht="12.8" customHeight="1" x14ac:dyDescent="0.3">
      <c r="A32" s="13">
        <f>'[9]9-27-20 to 10-24-20'!$A$9</f>
        <v>155</v>
      </c>
      <c r="B32" s="14" t="str">
        <f>'[9]9-27-20 to 10-24-20'!A8</f>
        <v>Bjorkman, S</v>
      </c>
      <c r="C32" s="14" t="str">
        <f>'[9]9-27-20 to 10-24-20'!B8</f>
        <v>SGT</v>
      </c>
      <c r="D32" s="14" t="str">
        <f>'[9]9-27-20 to 10-24-20'!D8</f>
        <v>DO</v>
      </c>
      <c r="E32" s="14" t="str">
        <f>'[9]9-27-20 to 10-24-20'!E8</f>
        <v>DO</v>
      </c>
      <c r="F32" s="14" t="str">
        <f>'[9]9-27-20 to 10-24-20'!F8</f>
        <v>6A</v>
      </c>
      <c r="G32" s="14" t="str">
        <f>'[9]9-27-20 to 10-24-20'!G8</f>
        <v>6A</v>
      </c>
      <c r="H32" s="14" t="str">
        <f>'[9]9-27-20 to 10-24-20'!H8</f>
        <v>6A</v>
      </c>
      <c r="I32" s="14" t="str">
        <f>'[9]9-27-20 to 10-24-20'!I8</f>
        <v>AL</v>
      </c>
      <c r="J32" s="15" t="str">
        <f>'[9]9-27-20 to 10-24-20'!J8</f>
        <v>DO</v>
      </c>
      <c r="K32" s="9"/>
      <c r="L32" s="17">
        <f>'[10]9-27-20 to 10-24-20'!$A$9</f>
        <v>252</v>
      </c>
      <c r="M32" s="14" t="str">
        <f>'[10]9-27-20 to 10-24-20'!A8</f>
        <v>Mendell, R</v>
      </c>
      <c r="N32" s="14" t="str">
        <f>'[10]9-27-20 to 10-24-20'!B8</f>
        <v>SGT</v>
      </c>
      <c r="O32" s="14" t="str">
        <f>'[10]9-27-20 to 10-24-20'!D8</f>
        <v>7A</v>
      </c>
      <c r="P32" s="14" t="str">
        <f>'[10]9-27-20 to 10-24-20'!E8</f>
        <v>7A</v>
      </c>
      <c r="Q32" s="14" t="str">
        <f>'[10]9-27-20 to 10-24-20'!F8</f>
        <v>DO</v>
      </c>
      <c r="R32" s="14" t="str">
        <f>'[10]9-27-20 to 10-24-20'!G8</f>
        <v>DO</v>
      </c>
      <c r="S32" s="14" t="str">
        <f>'[10]9-27-20 to 10-24-20'!H8</f>
        <v>DO</v>
      </c>
      <c r="T32" s="14" t="str">
        <f>'[10]9-27-20 to 10-24-20'!I8</f>
        <v>7A</v>
      </c>
      <c r="U32" s="15" t="str">
        <f>'[10]9-27-20 to 10-24-20'!J8</f>
        <v>5A</v>
      </c>
      <c r="V32" s="9"/>
      <c r="W32" s="17">
        <f>'[11]9-27-20 to 10-24-20'!$A$9</f>
        <v>130</v>
      </c>
      <c r="X32" s="14" t="str">
        <f>'[11]9-27-20 to 10-24-20'!A8</f>
        <v>Wilson, C</v>
      </c>
      <c r="Y32" s="14" t="str">
        <f>'[11]9-27-20 to 10-24-20'!B8</f>
        <v>Sergeant</v>
      </c>
      <c r="Z32" s="14" t="str">
        <f>'[11]9-27-20 to 10-24-20'!D8</f>
        <v>DO</v>
      </c>
      <c r="AA32" s="14" t="str">
        <f>'[11]9-27-20 to 10-24-20'!E8</f>
        <v>DO</v>
      </c>
      <c r="AB32" s="14" t="str">
        <f>'[11]9-27-20 to 10-24-20'!F8</f>
        <v>6A</v>
      </c>
      <c r="AC32" s="14" t="str">
        <f>'[11]9-27-20 to 10-24-20'!G8</f>
        <v>6A</v>
      </c>
      <c r="AD32" s="14" t="str">
        <f>'[11]9-27-20 to 10-24-20'!H8</f>
        <v>6A</v>
      </c>
      <c r="AE32" s="14" t="str">
        <f>'[11]9-27-20 to 10-24-20'!I8</f>
        <v>6A</v>
      </c>
      <c r="AF32" s="15" t="str">
        <f>'[11]9-27-20 to 10-24-20'!J8</f>
        <v>DO</v>
      </c>
      <c r="AG32" s="9"/>
      <c r="AH32" s="20">
        <f>'[12]9-27-20 to 10-24-20'!$A$9</f>
        <v>212</v>
      </c>
      <c r="AI32" s="21" t="str">
        <f>'[12]9-27-20 to 10-24-20'!A8</f>
        <v>Bell</v>
      </c>
      <c r="AJ32" s="21" t="str">
        <f>'[12]9-27-20 to 10-24-20'!B8</f>
        <v>SGT</v>
      </c>
      <c r="AK32" s="21">
        <f>'[12]9-27-20 to 10-24-20'!D8</f>
        <v>0</v>
      </c>
      <c r="AL32" s="21">
        <f>'[12]9-27-20 to 10-24-20'!E8</f>
        <v>0</v>
      </c>
      <c r="AM32" s="21" t="str">
        <f>'[12]9-27-20 to 10-24-20'!F8</f>
        <v>6A</v>
      </c>
      <c r="AN32" s="21" t="str">
        <f>'[12]9-27-20 to 10-24-20'!G8</f>
        <v>6A</v>
      </c>
      <c r="AO32" s="21" t="str">
        <f>'[12]9-27-20 to 10-24-20'!H8</f>
        <v>6A</v>
      </c>
      <c r="AP32" s="21" t="str">
        <f>'[12]9-27-20 to 10-24-20'!I8</f>
        <v>6A</v>
      </c>
      <c r="AQ32" s="22">
        <f>'[12]9-27-20 to 10-24-20'!J8</f>
        <v>0</v>
      </c>
    </row>
    <row r="33" spans="1:43" ht="12.8" customHeight="1" x14ac:dyDescent="0.3">
      <c r="A33" s="13">
        <f>'[9]9-27-20 to 10-24-20'!$A$11</f>
        <v>528</v>
      </c>
      <c r="B33" s="14" t="str">
        <f>'[9]9-27-20 to 10-24-20'!A10</f>
        <v>Colello-Bidwell</v>
      </c>
      <c r="C33" s="14">
        <f>'[9]9-27-20 to 10-24-20'!B10</f>
        <v>0</v>
      </c>
      <c r="D33" s="14">
        <f>'[9]9-27-20 to 10-24-20'!D10</f>
        <v>0</v>
      </c>
      <c r="E33" s="14">
        <f>'[9]9-27-20 to 10-24-20'!E10</f>
        <v>0</v>
      </c>
      <c r="F33" s="14">
        <f>'[9]9-27-20 to 10-24-20'!F10</f>
        <v>0</v>
      </c>
      <c r="G33" s="14">
        <f>'[9]9-27-20 to 10-24-20'!G10</f>
        <v>0</v>
      </c>
      <c r="H33" s="14" t="str">
        <f>'[9]9-27-20 to 10-24-20'!H10</f>
        <v>6A</v>
      </c>
      <c r="I33" s="14" t="str">
        <f>'[9]9-27-20 to 10-24-20'!I10</f>
        <v>6A</v>
      </c>
      <c r="J33" s="15" t="str">
        <f>'[9]9-27-20 to 10-24-20'!J10</f>
        <v>DO</v>
      </c>
      <c r="K33" s="9"/>
      <c r="L33" s="17">
        <f>'[10]9-27-20 to 10-24-20'!$A$11</f>
        <v>525</v>
      </c>
      <c r="M33" s="14" t="str">
        <f>'[10]9-27-20 to 10-24-20'!A10</f>
        <v>McManus, T</v>
      </c>
      <c r="N33" s="14">
        <f>'[10]9-27-20 to 10-24-20'!B10</f>
        <v>0</v>
      </c>
      <c r="O33" s="14" t="str">
        <f>'[10]9-27-20 to 10-24-20'!D10</f>
        <v>5A</v>
      </c>
      <c r="P33" s="14" t="str">
        <f>'[10]9-27-20 to 10-24-20'!E10</f>
        <v>5A</v>
      </c>
      <c r="Q33" s="14" t="str">
        <f>'[10]9-27-20 to 10-24-20'!F10</f>
        <v>DO</v>
      </c>
      <c r="R33" s="14" t="str">
        <f>'[10]9-27-20 to 10-24-20'!G10</f>
        <v>DO</v>
      </c>
      <c r="S33" s="14" t="str">
        <f>'[10]9-27-20 to 10-24-20'!H10</f>
        <v>DO</v>
      </c>
      <c r="T33" s="14" t="str">
        <f>'[10]9-27-20 to 10-24-20'!I10</f>
        <v>AL</v>
      </c>
      <c r="U33" s="15" t="str">
        <f>'[10]9-27-20 to 10-24-20'!J10</f>
        <v>5A</v>
      </c>
      <c r="V33" s="9"/>
      <c r="W33" s="17">
        <f>'[11]9-27-20 to 10-24-20'!$A$11</f>
        <v>824</v>
      </c>
      <c r="X33" s="14" t="str">
        <f>'[11]9-27-20 to 10-24-20'!A10</f>
        <v>Thomson, K</v>
      </c>
      <c r="Y33" s="14" t="str">
        <f>'[11]9-27-20 to 10-24-20'!B10</f>
        <v>FTO</v>
      </c>
      <c r="Z33" s="14" t="str">
        <f>'[11]9-27-20 to 10-24-20'!D10</f>
        <v>DO</v>
      </c>
      <c r="AA33" s="14" t="str">
        <f>'[11]9-27-20 to 10-24-20'!E10</f>
        <v>DO</v>
      </c>
      <c r="AB33" s="14" t="str">
        <f>'[11]9-27-20 to 10-24-20'!F10</f>
        <v>7A</v>
      </c>
      <c r="AC33" s="14" t="str">
        <f>'[11]9-27-20 to 10-24-20'!G10</f>
        <v>7A</v>
      </c>
      <c r="AD33" s="14" t="str">
        <f>'[11]9-27-20 to 10-24-20'!H10</f>
        <v>DO</v>
      </c>
      <c r="AE33" s="14" t="str">
        <f>'[11]9-27-20 to 10-24-20'!I10</f>
        <v>7A</v>
      </c>
      <c r="AF33" s="15" t="str">
        <f>'[11]9-27-20 to 10-24-20'!J10</f>
        <v>7A</v>
      </c>
      <c r="AG33" s="9"/>
      <c r="AH33" s="20">
        <f>'[12]9-27-20 to 10-24-20'!$A$11</f>
        <v>821</v>
      </c>
      <c r="AI33" s="21" t="str">
        <f>'[12]9-27-20 to 10-24-20'!A10</f>
        <v>Malmstrom</v>
      </c>
      <c r="AJ33" s="21">
        <f>'[12]9-27-20 to 10-24-20'!B10</f>
        <v>0</v>
      </c>
      <c r="AK33" s="21">
        <f>'[12]9-27-20 to 10-24-20'!D10</f>
        <v>0</v>
      </c>
      <c r="AL33" s="21">
        <f>'[12]9-27-20 to 10-24-20'!E10</f>
        <v>0</v>
      </c>
      <c r="AM33" s="21" t="str">
        <f>'[12]9-27-20 to 10-24-20'!F10</f>
        <v>6A</v>
      </c>
      <c r="AN33" s="21" t="str">
        <f>'[12]9-27-20 to 10-24-20'!G10</f>
        <v>6A</v>
      </c>
      <c r="AO33" s="21" t="str">
        <f>'[12]9-27-20 to 10-24-20'!H10</f>
        <v>6A</v>
      </c>
      <c r="AP33" s="21" t="str">
        <f>'[12]9-27-20 to 10-24-20'!I10</f>
        <v>F</v>
      </c>
      <c r="AQ33" s="22">
        <f>'[12]9-27-20 to 10-24-20'!J10</f>
        <v>0</v>
      </c>
    </row>
    <row r="34" spans="1:43" ht="12.8" customHeight="1" x14ac:dyDescent="0.3">
      <c r="A34" s="13">
        <f>'[9]9-27-20 to 10-24-20'!$A$13</f>
        <v>532</v>
      </c>
      <c r="B34" s="14" t="str">
        <f>'[9]9-27-20 to 10-24-20'!A12</f>
        <v>Gooch, G</v>
      </c>
      <c r="C34" s="14">
        <f>'[9]9-27-20 to 10-24-20'!B12</f>
        <v>0</v>
      </c>
      <c r="D34" s="14" t="str">
        <f>'[9]9-27-20 to 10-24-20'!D12</f>
        <v>DO</v>
      </c>
      <c r="E34" s="14" t="str">
        <f>'[9]9-27-20 to 10-24-20'!E12</f>
        <v>DO</v>
      </c>
      <c r="F34" s="14" t="str">
        <f>'[9]9-27-20 to 10-24-20'!F12</f>
        <v>6A</v>
      </c>
      <c r="G34" s="14" t="str">
        <f>'[9]9-27-20 to 10-24-20'!G12</f>
        <v>6A</v>
      </c>
      <c r="H34" s="14" t="str">
        <f>'[9]9-27-20 to 10-24-20'!H12</f>
        <v>6A</v>
      </c>
      <c r="I34" s="14" t="str">
        <f>'[9]9-27-20 to 10-24-20'!I12</f>
        <v>AL</v>
      </c>
      <c r="J34" s="15" t="str">
        <f>'[9]9-27-20 to 10-24-20'!J12</f>
        <v>DO</v>
      </c>
      <c r="K34" s="16"/>
      <c r="L34" s="17">
        <f>'[10]9-27-20 to 10-24-20'!$A$13</f>
        <v>410</v>
      </c>
      <c r="M34" s="14" t="str">
        <f>'[10]9-27-20 to 10-24-20'!A12</f>
        <v>Leishman, A</v>
      </c>
      <c r="N34" s="14" t="str">
        <f>'[10]9-27-20 to 10-24-20'!B12</f>
        <v>SWAT</v>
      </c>
      <c r="O34" s="14" t="str">
        <f>'[10]9-27-20 to 10-24-20'!D12</f>
        <v>5A</v>
      </c>
      <c r="P34" s="14" t="str">
        <f>'[10]9-27-20 to 10-24-20'!E12</f>
        <v>5A</v>
      </c>
      <c r="Q34" s="14" t="str">
        <f>'[10]9-27-20 to 10-24-20'!F12</f>
        <v>DO</v>
      </c>
      <c r="R34" s="14" t="str">
        <f>'[10]9-27-20 to 10-24-20'!G12</f>
        <v>DO</v>
      </c>
      <c r="S34" s="14" t="str">
        <f>'[10]9-27-20 to 10-24-20'!H12</f>
        <v>DO</v>
      </c>
      <c r="T34" s="14" t="str">
        <f>'[10]9-27-20 to 10-24-20'!I12</f>
        <v>5A</v>
      </c>
      <c r="U34" s="15" t="str">
        <f>'[10]9-27-20 to 10-24-20'!J12</f>
        <v>5A</v>
      </c>
      <c r="V34" s="16"/>
      <c r="W34" s="17">
        <f>'[11]9-27-20 to 10-24-20'!$A$13</f>
        <v>1111</v>
      </c>
      <c r="X34" s="14" t="str">
        <f>'[11]9-27-20 to 10-24-20'!A12</f>
        <v>Kaelin, T</v>
      </c>
      <c r="Y34" s="14" t="str">
        <f>'[11]9-27-20 to 10-24-20'!B12</f>
        <v>CTW</v>
      </c>
      <c r="Z34" s="14" t="str">
        <f>'[11]9-27-20 to 10-24-20'!D12</f>
        <v>DO</v>
      </c>
      <c r="AA34" s="14" t="str">
        <f>'[11]9-27-20 to 10-24-20'!E12</f>
        <v>DO</v>
      </c>
      <c r="AB34" s="14" t="str">
        <f>'[11]9-27-20 to 10-24-20'!F12</f>
        <v>AL</v>
      </c>
      <c r="AC34" s="14" t="str">
        <f>'[11]9-27-20 to 10-24-20'!G12</f>
        <v>AL</v>
      </c>
      <c r="AD34" s="14" t="str">
        <f>'[11]9-27-20 to 10-24-20'!H12</f>
        <v>DO</v>
      </c>
      <c r="AE34" s="14" t="str">
        <f>'[11]9-27-20 to 10-24-20'!I12</f>
        <v>6A</v>
      </c>
      <c r="AF34" s="15" t="str">
        <f>'[11]9-27-20 to 10-24-20'!J12</f>
        <v>6A</v>
      </c>
      <c r="AG34" s="16"/>
      <c r="AH34" s="20">
        <f>'[12]9-27-20 to 10-24-20'!$A$13</f>
        <v>808</v>
      </c>
      <c r="AI34" s="21" t="str">
        <f>'[12]9-27-20 to 10-24-20'!A12</f>
        <v>Krantz</v>
      </c>
      <c r="AJ34" s="21">
        <f>'[12]9-27-20 to 10-24-20'!B12</f>
        <v>0</v>
      </c>
      <c r="AK34" s="21">
        <f>'[12]9-27-20 to 10-24-20'!D12</f>
        <v>0</v>
      </c>
      <c r="AL34" s="21">
        <f>'[12]9-27-20 to 10-24-20'!E12</f>
        <v>0</v>
      </c>
      <c r="AM34" s="21" t="str">
        <f>'[12]9-27-20 to 10-24-20'!F12</f>
        <v>6A</v>
      </c>
      <c r="AN34" s="21" t="str">
        <f>'[12]9-27-20 to 10-24-20'!G12</f>
        <v>6A</v>
      </c>
      <c r="AO34" s="21" t="str">
        <f>'[12]9-27-20 to 10-24-20'!H12</f>
        <v>AL</v>
      </c>
      <c r="AP34" s="21" t="str">
        <f>'[12]9-27-20 to 10-24-20'!I12</f>
        <v>AL</v>
      </c>
      <c r="AQ34" s="22">
        <f>'[12]9-27-20 to 10-24-20'!J12</f>
        <v>0</v>
      </c>
    </row>
    <row r="35" spans="1:43" ht="12.8" customHeight="1" x14ac:dyDescent="0.3">
      <c r="A35" s="13">
        <f>'[9]9-27-20 to 10-24-20'!$A$15</f>
        <v>377</v>
      </c>
      <c r="B35" s="14" t="str">
        <f>'[9]9-27-20 to 10-24-20'!A14</f>
        <v>Stell</v>
      </c>
      <c r="C35" s="14" t="str">
        <f>'[9]9-27-20 to 10-24-20'!B14</f>
        <v xml:space="preserve">CTS/RDF </v>
      </c>
      <c r="D35" s="14">
        <f>'[9]9-27-20 to 10-24-20'!D14</f>
        <v>0</v>
      </c>
      <c r="E35" s="14">
        <f>'[9]9-27-20 to 10-24-20'!E14</f>
        <v>0</v>
      </c>
      <c r="F35" s="14">
        <f>'[9]9-27-20 to 10-24-20'!F14</f>
        <v>0</v>
      </c>
      <c r="G35" s="14">
        <f>'[9]9-27-20 to 10-24-20'!G14</f>
        <v>0</v>
      </c>
      <c r="H35" s="14" t="str">
        <f>'[9]9-27-20 to 10-24-20'!H14</f>
        <v>5A</v>
      </c>
      <c r="I35" s="14" t="str">
        <f>'[9]9-27-20 to 10-24-20'!I14</f>
        <v>5A</v>
      </c>
      <c r="J35" s="15" t="str">
        <f>'[9]9-27-20 to 10-24-20'!J14</f>
        <v>DO</v>
      </c>
      <c r="K35" s="16"/>
      <c r="L35" s="17">
        <f>'[10]9-27-20 to 10-24-20'!$A$15</f>
        <v>822</v>
      </c>
      <c r="M35" s="14" t="str">
        <f>'[10]9-27-20 to 10-24-20'!A14</f>
        <v>Lowen, A</v>
      </c>
      <c r="N35" s="14" t="str">
        <f>'[10]9-27-20 to 10-24-20'!B14</f>
        <v>CTW</v>
      </c>
      <c r="O35" s="14" t="str">
        <f>'[10]9-27-20 to 10-24-20'!D14</f>
        <v>6A</v>
      </c>
      <c r="P35" s="14" t="str">
        <f>'[10]9-27-20 to 10-24-20'!E14</f>
        <v>6A</v>
      </c>
      <c r="Q35" s="14" t="str">
        <f>'[10]9-27-20 to 10-24-20'!F14</f>
        <v>DO</v>
      </c>
      <c r="R35" s="14" t="str">
        <f>'[10]9-27-20 to 10-24-20'!G14</f>
        <v>DO</v>
      </c>
      <c r="S35" s="14" t="str">
        <f>'[10]9-27-20 to 10-24-20'!H14</f>
        <v>DO</v>
      </c>
      <c r="T35" s="14" t="str">
        <f>'[10]9-27-20 to 10-24-20'!I14</f>
        <v>6A</v>
      </c>
      <c r="U35" s="15" t="str">
        <f>'[10]9-27-20 to 10-24-20'!J14</f>
        <v>6A</v>
      </c>
      <c r="V35" s="16"/>
      <c r="W35" s="17">
        <f>'[11]9-27-20 to 10-24-20'!$A$15</f>
        <v>1033</v>
      </c>
      <c r="X35" s="14" t="str">
        <f>'[11]9-27-20 to 10-24-20'!A14</f>
        <v>Crabtree, B</v>
      </c>
      <c r="Y35" s="14">
        <f>'[11]9-27-20 to 10-24-20'!B14</f>
        <v>0</v>
      </c>
      <c r="Z35" s="14" t="str">
        <f>'[11]9-27-20 to 10-24-20'!D14</f>
        <v>DO</v>
      </c>
      <c r="AA35" s="14" t="str">
        <f>'[11]9-27-20 to 10-24-20'!E14</f>
        <v>DO</v>
      </c>
      <c r="AB35" s="14" t="str">
        <f>'[11]9-27-20 to 10-24-20'!F14</f>
        <v>6A</v>
      </c>
      <c r="AC35" s="14" t="str">
        <f>'[11]9-27-20 to 10-24-20'!G14</f>
        <v>6A</v>
      </c>
      <c r="AD35" s="14" t="str">
        <f>'[11]9-27-20 to 10-24-20'!H14</f>
        <v>DO</v>
      </c>
      <c r="AE35" s="14" t="str">
        <f>'[11]9-27-20 to 10-24-20'!I14</f>
        <v>6A</v>
      </c>
      <c r="AF35" s="15" t="str">
        <f>'[11]9-27-20 to 10-24-20'!J14</f>
        <v>6A</v>
      </c>
      <c r="AG35" s="16"/>
      <c r="AH35" s="20">
        <f>'[12]9-27-20 to 10-24-20'!$A$15</f>
        <v>451</v>
      </c>
      <c r="AI35" s="21" t="str">
        <f>'[12]9-27-20 to 10-24-20'!A14</f>
        <v>Casto</v>
      </c>
      <c r="AJ35" s="21">
        <f>'[12]9-27-20 to 10-24-20'!B14</f>
        <v>0</v>
      </c>
      <c r="AK35" s="21" t="str">
        <f>'[12]9-27-20 to 10-24-20'!D14</f>
        <v>6A</v>
      </c>
      <c r="AL35" s="21" t="str">
        <f>'[12]9-27-20 to 10-24-20'!E14</f>
        <v>6A</v>
      </c>
      <c r="AM35" s="21">
        <f>'[12]9-27-20 to 10-24-20'!F14</f>
        <v>0</v>
      </c>
      <c r="AN35" s="21">
        <f>'[12]9-27-20 to 10-24-20'!G14</f>
        <v>0</v>
      </c>
      <c r="AO35" s="21">
        <f>'[12]9-27-20 to 10-24-20'!H14</f>
        <v>0</v>
      </c>
      <c r="AP35" s="21" t="str">
        <f>'[12]9-27-20 to 10-24-20'!I14</f>
        <v>6A</v>
      </c>
      <c r="AQ35" s="22" t="str">
        <f>'[12]9-27-20 to 10-24-20'!J14</f>
        <v>6A</v>
      </c>
    </row>
    <row r="36" spans="1:43" ht="12.8" customHeight="1" x14ac:dyDescent="0.3">
      <c r="A36" s="13">
        <f>'[9]9-27-20 to 10-24-20'!$A$17</f>
        <v>1176</v>
      </c>
      <c r="B36" s="14" t="str">
        <f>'[9]9-27-20 to 10-24-20'!A16</f>
        <v xml:space="preserve">Reyer </v>
      </c>
      <c r="C36" s="14" t="str">
        <f>'[9]9-27-20 to 10-24-20'!B16</f>
        <v xml:space="preserve">CTS/RDF </v>
      </c>
      <c r="D36" s="14" t="str">
        <f>'[9]9-27-20 to 10-24-20'!D16</f>
        <v>DO</v>
      </c>
      <c r="E36" s="14" t="str">
        <f>'[9]9-27-20 to 10-24-20'!E16</f>
        <v>DO</v>
      </c>
      <c r="F36" s="14" t="str">
        <f>'[9]9-27-20 to 10-24-20'!F16</f>
        <v>8A</v>
      </c>
      <c r="G36" s="14" t="str">
        <f>'[9]9-27-20 to 10-24-20'!G16</f>
        <v>8A</v>
      </c>
      <c r="H36" s="14" t="str">
        <f>'[9]9-27-20 to 10-24-20'!H16</f>
        <v>5A</v>
      </c>
      <c r="I36" s="14" t="str">
        <f>'[9]9-27-20 to 10-24-20'!I16</f>
        <v>5A</v>
      </c>
      <c r="J36" s="15" t="str">
        <f>'[9]9-27-20 to 10-24-20'!J16</f>
        <v>DO</v>
      </c>
      <c r="K36" s="16"/>
      <c r="L36" s="17">
        <f>'[10]9-27-20 to 10-24-20'!$A$17</f>
        <v>936</v>
      </c>
      <c r="M36" s="14" t="str">
        <f>'[10]9-27-20 to 10-24-20'!A16</f>
        <v>Hendrickson, C</v>
      </c>
      <c r="N36" s="14">
        <f>'[10]9-27-20 to 10-24-20'!B16</f>
        <v>0</v>
      </c>
      <c r="O36" s="14" t="str">
        <f>'[10]9-27-20 to 10-24-20'!D16</f>
        <v>4P</v>
      </c>
      <c r="P36" s="14" t="str">
        <f>'[10]9-27-20 to 10-24-20'!E16</f>
        <v>4P</v>
      </c>
      <c r="Q36" s="14" t="str">
        <f>'[10]9-27-20 to 10-24-20'!F16</f>
        <v>DO</v>
      </c>
      <c r="R36" s="14" t="str">
        <f>'[10]9-27-20 to 10-24-20'!G16</f>
        <v>DO</v>
      </c>
      <c r="S36" s="14" t="str">
        <f>'[10]9-27-20 to 10-24-20'!H16</f>
        <v>DO</v>
      </c>
      <c r="T36" s="14" t="str">
        <f>'[10]9-27-20 to 10-24-20'!I16</f>
        <v>6A</v>
      </c>
      <c r="U36" s="15" t="str">
        <f>'[10]9-27-20 to 10-24-20'!J16</f>
        <v>6A</v>
      </c>
      <c r="V36" s="16"/>
      <c r="W36" s="17">
        <f>'[11]9-27-20 to 10-24-20'!$A$17</f>
        <v>1093</v>
      </c>
      <c r="X36" s="14" t="str">
        <f>'[11]9-27-20 to 10-24-20'!A16</f>
        <v>Jacoby, B</v>
      </c>
      <c r="Y36" s="14" t="str">
        <f>'[11]9-27-20 to 10-24-20'!B16</f>
        <v>RDF</v>
      </c>
      <c r="Z36" s="14" t="str">
        <f>'[11]9-27-20 to 10-24-20'!D16</f>
        <v>DO</v>
      </c>
      <c r="AA36" s="14" t="str">
        <f>'[11]9-27-20 to 10-24-20'!E16</f>
        <v>DO</v>
      </c>
      <c r="AB36" s="14" t="str">
        <f>'[11]9-27-20 to 10-24-20'!F16</f>
        <v>5A</v>
      </c>
      <c r="AC36" s="14" t="str">
        <f>'[11]9-27-20 to 10-24-20'!G16</f>
        <v>5A</v>
      </c>
      <c r="AD36" s="14" t="str">
        <f>'[11]9-27-20 to 10-24-20'!H16</f>
        <v>DO</v>
      </c>
      <c r="AE36" s="14" t="str">
        <f>'[11]9-27-20 to 10-24-20'!I16</f>
        <v>5A</v>
      </c>
      <c r="AF36" s="15" t="str">
        <f>'[11]9-27-20 to 10-24-20'!J16</f>
        <v>5A</v>
      </c>
      <c r="AG36" s="16"/>
      <c r="AH36" s="20">
        <f>'[12]9-27-20 to 10-24-20'!$A$17</f>
        <v>309</v>
      </c>
      <c r="AI36" s="21" t="str">
        <f>'[12]9-27-20 to 10-24-20'!A16</f>
        <v>Doughty</v>
      </c>
      <c r="AJ36" s="21">
        <f>'[12]9-27-20 to 10-24-20'!B16</f>
        <v>0</v>
      </c>
      <c r="AK36" s="21" t="str">
        <f>'[12]9-27-20 to 10-24-20'!D16</f>
        <v>6A</v>
      </c>
      <c r="AL36" s="21" t="str">
        <f>'[12]9-27-20 to 10-24-20'!E16</f>
        <v>6A</v>
      </c>
      <c r="AM36" s="21">
        <f>'[12]9-27-20 to 10-24-20'!F16</f>
        <v>0</v>
      </c>
      <c r="AN36" s="21">
        <f>'[12]9-27-20 to 10-24-20'!G16</f>
        <v>0</v>
      </c>
      <c r="AO36" s="21">
        <f>'[12]9-27-20 to 10-24-20'!H16</f>
        <v>0</v>
      </c>
      <c r="AP36" s="21" t="str">
        <f>'[12]9-27-20 to 10-24-20'!I16</f>
        <v>6A</v>
      </c>
      <c r="AQ36" s="22" t="str">
        <f>'[12]9-27-20 to 10-24-20'!J16</f>
        <v>6A</v>
      </c>
    </row>
    <row r="37" spans="1:43" ht="12.8" customHeight="1" x14ac:dyDescent="0.3">
      <c r="A37" s="13">
        <f>'[9]9-27-20 to 10-24-20'!$A$19</f>
        <v>638</v>
      </c>
      <c r="B37" s="14" t="str">
        <f>'[9]9-27-20 to 10-24-20'!A18</f>
        <v>Kemp</v>
      </c>
      <c r="C37" s="14">
        <f>'[9]9-27-20 to 10-24-20'!B18</f>
        <v>0</v>
      </c>
      <c r="D37" s="14" t="str">
        <f>'[9]9-27-20 to 10-24-20'!D18</f>
        <v>DO</v>
      </c>
      <c r="E37" s="14" t="str">
        <f>'[9]9-27-20 to 10-24-20'!E18</f>
        <v>DO</v>
      </c>
      <c r="F37" s="14" t="str">
        <f>'[9]9-27-20 to 10-24-20'!F18</f>
        <v>SL</v>
      </c>
      <c r="G37" s="14" t="str">
        <f>'[9]9-27-20 to 10-24-20'!G18</f>
        <v>8A</v>
      </c>
      <c r="H37" s="14" t="str">
        <f>'[9]9-27-20 to 10-24-20'!H18</f>
        <v>8A</v>
      </c>
      <c r="I37" s="14" t="str">
        <f>'[9]9-27-20 to 10-24-20'!I18</f>
        <v>8A</v>
      </c>
      <c r="J37" s="15" t="str">
        <f>'[9]9-27-20 to 10-24-20'!J18</f>
        <v>DO</v>
      </c>
      <c r="K37" s="16"/>
      <c r="L37" s="17">
        <f>'[10]9-27-20 to 10-24-20'!$A$19</f>
        <v>395</v>
      </c>
      <c r="M37" s="14" t="str">
        <f>'[10]9-27-20 to 10-24-20'!A18</f>
        <v>Bolen, S</v>
      </c>
      <c r="N37" s="14">
        <f>'[10]9-27-20 to 10-24-20'!B18</f>
        <v>0</v>
      </c>
      <c r="O37" s="14" t="str">
        <f>'[10]9-27-20 to 10-24-20'!D18</f>
        <v>7A</v>
      </c>
      <c r="P37" s="14" t="str">
        <f>'[10]9-27-20 to 10-24-20'!E18</f>
        <v>7A</v>
      </c>
      <c r="Q37" s="14" t="str">
        <f>'[10]9-27-20 to 10-24-20'!F18</f>
        <v>DO</v>
      </c>
      <c r="R37" s="14" t="str">
        <f>'[10]9-27-20 to 10-24-20'!G18</f>
        <v>DO</v>
      </c>
      <c r="S37" s="14" t="str">
        <f>'[10]9-27-20 to 10-24-20'!H18</f>
        <v>DO</v>
      </c>
      <c r="T37" s="14" t="str">
        <f>'[10]9-27-20 to 10-24-20'!I18</f>
        <v>7A</v>
      </c>
      <c r="U37" s="15" t="str">
        <f>'[10]9-27-20 to 10-24-20'!J18</f>
        <v>7A</v>
      </c>
      <c r="V37" s="16"/>
      <c r="W37" s="17">
        <f>'[11]9-27-20 to 10-24-20'!$A$19</f>
        <v>903</v>
      </c>
      <c r="X37" s="14" t="str">
        <f>'[11]9-27-20 to 10-24-20'!A18</f>
        <v>Barnes, J</v>
      </c>
      <c r="Y37" s="14">
        <f>'[11]9-27-20 to 10-24-20'!B18</f>
        <v>0</v>
      </c>
      <c r="Z37" s="14" t="str">
        <f>'[11]9-27-20 to 10-24-20'!D18</f>
        <v>DO</v>
      </c>
      <c r="AA37" s="14" t="str">
        <f>'[11]9-27-20 to 10-24-20'!E18</f>
        <v>DO</v>
      </c>
      <c r="AB37" s="14" t="str">
        <f>'[11]9-27-20 to 10-24-20'!F18</f>
        <v>6A</v>
      </c>
      <c r="AC37" s="14" t="str">
        <f>'[11]9-27-20 to 10-24-20'!G18</f>
        <v>6A</v>
      </c>
      <c r="AD37" s="14" t="str">
        <f>'[11]9-27-20 to 10-24-20'!H18</f>
        <v>DO</v>
      </c>
      <c r="AE37" s="14" t="str">
        <f>'[11]9-27-20 to 10-24-20'!I18</f>
        <v>6A</v>
      </c>
      <c r="AF37" s="15" t="str">
        <f>'[11]9-27-20 to 10-24-20'!J18</f>
        <v>6A</v>
      </c>
      <c r="AG37" s="16"/>
      <c r="AH37" s="20">
        <f>'[12]9-27-20 to 10-24-20'!$A$19</f>
        <v>676</v>
      </c>
      <c r="AI37" s="21" t="str">
        <f>'[12]9-27-20 to 10-24-20'!A18</f>
        <v>Dominguez</v>
      </c>
      <c r="AJ37" s="21">
        <f>'[12]9-27-20 to 10-24-20'!B18</f>
        <v>0</v>
      </c>
      <c r="AK37" s="21">
        <f>'[12]9-27-20 to 10-24-20'!D18</f>
        <v>0</v>
      </c>
      <c r="AL37" s="21">
        <f>'[12]9-27-20 to 10-24-20'!E18</f>
        <v>0</v>
      </c>
      <c r="AM37" s="21" t="str">
        <f>'[12]9-27-20 to 10-24-20'!F18</f>
        <v>3P</v>
      </c>
      <c r="AN37" s="21" t="str">
        <f>'[12]9-27-20 to 10-24-20'!G18</f>
        <v>3P</v>
      </c>
      <c r="AO37" s="21" t="str">
        <f>'[12]9-27-20 to 10-24-20'!H18</f>
        <v>3P</v>
      </c>
      <c r="AP37" s="21" t="str">
        <f>'[12]9-27-20 to 10-24-20'!I18</f>
        <v>3P</v>
      </c>
      <c r="AQ37" s="22">
        <f>'[12]9-27-20 to 10-24-20'!J18</f>
        <v>0</v>
      </c>
    </row>
    <row r="38" spans="1:43" ht="12.8" customHeight="1" x14ac:dyDescent="0.3">
      <c r="A38" s="13">
        <f>'[9]9-27-20 to 10-24-20'!$A$21</f>
        <v>504</v>
      </c>
      <c r="B38" s="14" t="str">
        <f>'[9]9-27-20 to 10-24-20'!A20</f>
        <v>Bietz, E</v>
      </c>
      <c r="C38" s="14">
        <f>'[9]9-27-20 to 10-24-20'!B20</f>
        <v>0</v>
      </c>
      <c r="D38" s="14" t="str">
        <f>'[9]9-27-20 to 10-24-20'!D20</f>
        <v>DO</v>
      </c>
      <c r="E38" s="14" t="str">
        <f>'[9]9-27-20 to 10-24-20'!E20</f>
        <v>DO</v>
      </c>
      <c r="F38" s="14" t="str">
        <f>'[9]9-27-20 to 10-24-20'!F20</f>
        <v>5A</v>
      </c>
      <c r="G38" s="14" t="str">
        <f>'[9]9-27-20 to 10-24-20'!G20</f>
        <v>8A</v>
      </c>
      <c r="H38" s="14" t="str">
        <f>'[9]9-27-20 to 10-24-20'!H20</f>
        <v>8A</v>
      </c>
      <c r="I38" s="14" t="str">
        <f>'[9]9-27-20 to 10-24-20'!I20</f>
        <v>8A</v>
      </c>
      <c r="J38" s="15" t="str">
        <f>'[9]9-27-20 to 10-24-20'!J20</f>
        <v>DO</v>
      </c>
      <c r="K38" s="16"/>
      <c r="L38" s="17">
        <f>'[10]9-27-20 to 10-24-20'!$A$21</f>
        <v>419</v>
      </c>
      <c r="M38" s="14" t="str">
        <f>'[10]9-27-20 to 10-24-20'!A20</f>
        <v>Jenkins, D</v>
      </c>
      <c r="N38" s="14" t="str">
        <f>'[10]9-27-20 to 10-24-20'!B20</f>
        <v>CTW</v>
      </c>
      <c r="O38" s="14" t="str">
        <f>'[10]9-27-20 to 10-24-20'!D20</f>
        <v>7A</v>
      </c>
      <c r="P38" s="14" t="str">
        <f>'[10]9-27-20 to 10-24-20'!E20</f>
        <v>7A</v>
      </c>
      <c r="Q38" s="14" t="str">
        <f>'[10]9-27-20 to 10-24-20'!F20</f>
        <v>DO</v>
      </c>
      <c r="R38" s="14" t="str">
        <f>'[10]9-27-20 to 10-24-20'!G20</f>
        <v>DO</v>
      </c>
      <c r="S38" s="14" t="str">
        <f>'[10]9-27-20 to 10-24-20'!H20</f>
        <v>DO</v>
      </c>
      <c r="T38" s="14" t="str">
        <f>'[10]9-27-20 to 10-24-20'!I20</f>
        <v>7A</v>
      </c>
      <c r="U38" s="15" t="str">
        <f>'[10]9-27-20 to 10-24-20'!J20</f>
        <v>7A</v>
      </c>
      <c r="V38" s="16"/>
      <c r="W38" s="17">
        <f>'[11]9-27-20 to 10-24-20'!$A$21</f>
        <v>681</v>
      </c>
      <c r="X38" s="14" t="str">
        <f>'[11]9-27-20 to 10-24-20'!A20</f>
        <v>Schahfer, A</v>
      </c>
      <c r="Y38" s="14" t="str">
        <f>'[11]9-27-20 to 10-24-20'!B20</f>
        <v>ADAT</v>
      </c>
      <c r="Z38" s="14" t="str">
        <f>'[11]9-27-20 to 10-24-20'!D20</f>
        <v>DO</v>
      </c>
      <c r="AA38" s="14" t="str">
        <f>'[11]9-27-20 to 10-24-20'!E20</f>
        <v>DO</v>
      </c>
      <c r="AB38" s="14" t="str">
        <f>'[11]9-27-20 to 10-24-20'!F20</f>
        <v>6A</v>
      </c>
      <c r="AC38" s="14" t="str">
        <f>'[11]9-27-20 to 10-24-20'!G20</f>
        <v>6A</v>
      </c>
      <c r="AD38" s="14" t="str">
        <f>'[11]9-27-20 to 10-24-20'!H20</f>
        <v>DO</v>
      </c>
      <c r="AE38" s="14" t="str">
        <f>'[11]9-27-20 to 10-24-20'!I20</f>
        <v>6A</v>
      </c>
      <c r="AF38" s="15" t="str">
        <f>'[11]9-27-20 to 10-24-20'!J20</f>
        <v>6A</v>
      </c>
      <c r="AG38" s="16"/>
      <c r="AH38" s="20">
        <f>'[12]9-27-20 to 10-24-20'!$A$21</f>
        <v>465</v>
      </c>
      <c r="AI38" s="21" t="str">
        <f>'[12]9-27-20 to 10-24-20'!A20</f>
        <v>Ellison</v>
      </c>
      <c r="AJ38" s="21">
        <f>'[12]9-27-20 to 10-24-20'!B20</f>
        <v>0</v>
      </c>
      <c r="AK38" s="21">
        <f>'[12]9-27-20 to 10-24-20'!D20</f>
        <v>0</v>
      </c>
      <c r="AL38" s="21">
        <f>'[12]9-27-20 to 10-24-20'!E20</f>
        <v>0</v>
      </c>
      <c r="AM38" s="21" t="str">
        <f>'[12]9-27-20 to 10-24-20'!F20</f>
        <v>3P</v>
      </c>
      <c r="AN38" s="21" t="str">
        <f>'[12]9-27-20 to 10-24-20'!G20</f>
        <v>3P</v>
      </c>
      <c r="AO38" s="21" t="str">
        <f>'[12]9-27-20 to 10-24-20'!H20</f>
        <v>3P</v>
      </c>
      <c r="AP38" s="21" t="str">
        <f>'[12]9-27-20 to 10-24-20'!I20</f>
        <v>3P</v>
      </c>
      <c r="AQ38" s="22">
        <f>'[12]9-27-20 to 10-24-20'!J20</f>
        <v>0</v>
      </c>
    </row>
    <row r="39" spans="1:43" ht="12.8" customHeight="1" x14ac:dyDescent="0.3">
      <c r="A39" s="13">
        <f>'[9]9-27-20 to 10-24-20'!$A$23</f>
        <v>424</v>
      </c>
      <c r="B39" s="14" t="str">
        <f>'[9]9-27-20 to 10-24-20'!A22</f>
        <v>Ahn</v>
      </c>
      <c r="C39" s="14">
        <f>'[9]9-27-20 to 10-24-20'!B22</f>
        <v>0</v>
      </c>
      <c r="D39" s="14">
        <f>'[9]9-27-20 to 10-24-20'!D22</f>
        <v>0</v>
      </c>
      <c r="E39" s="14">
        <f>'[9]9-27-20 to 10-24-20'!E22</f>
        <v>0</v>
      </c>
      <c r="F39" s="14">
        <f>'[9]9-27-20 to 10-24-20'!F22</f>
        <v>0</v>
      </c>
      <c r="G39" s="14">
        <f>'[9]9-27-20 to 10-24-20'!G22</f>
        <v>0</v>
      </c>
      <c r="H39" s="14" t="str">
        <f>'[9]9-27-20 to 10-24-20'!H22</f>
        <v>8A</v>
      </c>
      <c r="I39" s="14" t="str">
        <f>'[9]9-27-20 to 10-24-20'!I22</f>
        <v>DO</v>
      </c>
      <c r="J39" s="15" t="str">
        <f>'[9]9-27-20 to 10-24-20'!J22</f>
        <v>DO</v>
      </c>
      <c r="K39" s="16"/>
      <c r="L39" s="17">
        <f>'[10]9-27-20 to 10-24-20'!$A$23</f>
        <v>663</v>
      </c>
      <c r="M39" s="14" t="str">
        <f>'[10]9-27-20 to 10-24-20'!A22</f>
        <v>Brown, Z</v>
      </c>
      <c r="N39" s="14">
        <f>'[10]9-27-20 to 10-24-20'!B22</f>
        <v>0</v>
      </c>
      <c r="O39" s="14" t="str">
        <f>'[10]9-27-20 to 10-24-20'!D22</f>
        <v>6A</v>
      </c>
      <c r="P39" s="14" t="str">
        <f>'[10]9-27-20 to 10-24-20'!E22</f>
        <v>6A</v>
      </c>
      <c r="Q39" s="14" t="str">
        <f>'[10]9-27-20 to 10-24-20'!F22</f>
        <v>DO</v>
      </c>
      <c r="R39" s="14" t="str">
        <f>'[10]9-27-20 to 10-24-20'!G22</f>
        <v>DO</v>
      </c>
      <c r="S39" s="14" t="str">
        <f>'[10]9-27-20 to 10-24-20'!H22</f>
        <v>DO</v>
      </c>
      <c r="T39" s="14" t="str">
        <f>'[10]9-27-20 to 10-24-20'!I22</f>
        <v>6A</v>
      </c>
      <c r="U39" s="15" t="str">
        <f>'[10]9-27-20 to 10-24-20'!J22</f>
        <v>6A</v>
      </c>
      <c r="V39" s="16"/>
      <c r="W39" s="17">
        <f>'[11]9-27-20 to 10-24-20'!$A$23</f>
        <v>491</v>
      </c>
      <c r="X39" s="14" t="str">
        <f>'[11]9-27-20 to 10-24-20'!A22</f>
        <v>York, J</v>
      </c>
      <c r="Y39" s="14">
        <f>'[11]9-27-20 to 10-24-20'!B22</f>
        <v>0</v>
      </c>
      <c r="Z39" s="14" t="str">
        <f>'[11]9-27-20 to 10-24-20'!D22</f>
        <v>DO</v>
      </c>
      <c r="AA39" s="14" t="str">
        <f>'[11]9-27-20 to 10-24-20'!E22</f>
        <v>AC</v>
      </c>
      <c r="AB39" s="14" t="str">
        <f>'[11]9-27-20 to 10-24-20'!F22</f>
        <v>AC</v>
      </c>
      <c r="AC39" s="14" t="str">
        <f>'[11]9-27-20 to 10-24-20'!G22</f>
        <v>AC</v>
      </c>
      <c r="AD39" s="14" t="str">
        <f>'[11]9-27-20 to 10-24-20'!H22</f>
        <v>6A</v>
      </c>
      <c r="AE39" s="14" t="str">
        <f>'[11]9-27-20 to 10-24-20'!I22</f>
        <v>DO</v>
      </c>
      <c r="AF39" s="15" t="str">
        <f>'[11]9-27-20 to 10-24-20'!J22</f>
        <v>DO</v>
      </c>
      <c r="AG39" s="16"/>
      <c r="AH39" s="20">
        <f>'[12]9-27-20 to 10-24-20'!$A$23</f>
        <v>675</v>
      </c>
      <c r="AI39" s="21" t="str">
        <f>'[12]9-27-20 to 10-24-20'!A22</f>
        <v>Regan</v>
      </c>
      <c r="AJ39" s="21">
        <f>'[12]9-27-20 to 10-24-20'!B22</f>
        <v>0</v>
      </c>
      <c r="AK39" s="21" t="str">
        <f>'[12]9-27-20 to 10-24-20'!D22</f>
        <v>3P</v>
      </c>
      <c r="AL39" s="21" t="str">
        <f>'[12]9-27-20 to 10-24-20'!E22</f>
        <v>3P</v>
      </c>
      <c r="AM39" s="21">
        <f>'[12]9-27-20 to 10-24-20'!F22</f>
        <v>0</v>
      </c>
      <c r="AN39" s="21">
        <f>'[12]9-27-20 to 10-24-20'!G22</f>
        <v>0</v>
      </c>
      <c r="AO39" s="21">
        <f>'[12]9-27-20 to 10-24-20'!H22</f>
        <v>0</v>
      </c>
      <c r="AP39" s="21" t="str">
        <f>'[12]9-27-20 to 10-24-20'!I22</f>
        <v>3P</v>
      </c>
      <c r="AQ39" s="22" t="str">
        <f>'[12]9-27-20 to 10-24-20'!J22</f>
        <v>3P</v>
      </c>
    </row>
    <row r="40" spans="1:43" ht="12.8" customHeight="1" thickBot="1" x14ac:dyDescent="0.35">
      <c r="A40" s="13" t="str">
        <f>'[9]9-27-20 to 10-24-20'!$A$25</f>
        <v xml:space="preserve">GIG HARBOR </v>
      </c>
      <c r="B40" s="14">
        <f>'[9]9-27-20 to 10-24-20'!A24</f>
        <v>0</v>
      </c>
      <c r="C40" s="14">
        <f>'[9]9-27-20 to 10-24-20'!B24</f>
        <v>0</v>
      </c>
      <c r="D40" s="14">
        <f>'[9]9-27-20 to 10-24-20'!D24</f>
        <v>0</v>
      </c>
      <c r="E40" s="14">
        <f>'[9]9-27-20 to 10-24-20'!E24</f>
        <v>0</v>
      </c>
      <c r="F40" s="14">
        <f>'[9]9-27-20 to 10-24-20'!F24</f>
        <v>0</v>
      </c>
      <c r="G40" s="14">
        <f>'[9]9-27-20 to 10-24-20'!G24</f>
        <v>0</v>
      </c>
      <c r="H40" s="14">
        <f>'[9]9-27-20 to 10-24-20'!H24</f>
        <v>0</v>
      </c>
      <c r="I40" s="14">
        <f>'[9]9-27-20 to 10-24-20'!I24</f>
        <v>0</v>
      </c>
      <c r="J40" s="15">
        <f>'[9]9-27-20 to 10-24-20'!J24</f>
        <v>0</v>
      </c>
      <c r="K40" s="16"/>
      <c r="L40" s="17">
        <f>'[10]9-27-20 to 10-24-20'!$A$25</f>
        <v>473</v>
      </c>
      <c r="M40" s="14" t="str">
        <f>'[10]9-27-20 to 10-24-20'!A24</f>
        <v>Thompson, C</v>
      </c>
      <c r="N40" s="14">
        <f>'[10]9-27-20 to 10-24-20'!B24</f>
        <v>0</v>
      </c>
      <c r="O40" s="14" t="str">
        <f>'[10]9-27-20 to 10-24-20'!D24</f>
        <v>6A</v>
      </c>
      <c r="P40" s="14" t="str">
        <f>'[10]9-27-20 to 10-24-20'!E24</f>
        <v>6A</v>
      </c>
      <c r="Q40" s="14" t="str">
        <f>'[10]9-27-20 to 10-24-20'!F24</f>
        <v>DO</v>
      </c>
      <c r="R40" s="14" t="str">
        <f>'[10]9-27-20 to 10-24-20'!G24</f>
        <v>DO</v>
      </c>
      <c r="S40" s="14" t="str">
        <f>'[10]9-27-20 to 10-24-20'!H24</f>
        <v>6A</v>
      </c>
      <c r="T40" s="14" t="str">
        <f>'[10]9-27-20 to 10-24-20'!I24</f>
        <v>6A</v>
      </c>
      <c r="U40" s="15" t="str">
        <f>'[10]9-27-20 to 10-24-20'!J24</f>
        <v>DO</v>
      </c>
      <c r="V40" s="16"/>
      <c r="W40" s="17">
        <f>'[11]9-27-20 to 10-24-20'!$A$25</f>
        <v>0</v>
      </c>
      <c r="X40" s="14">
        <f>'[11]9-27-20 to 10-24-20'!A24</f>
        <v>0</v>
      </c>
      <c r="Y40" s="14">
        <f>'[11]9-27-20 to 10-24-20'!B24</f>
        <v>0</v>
      </c>
      <c r="Z40" s="31">
        <f>'[11]9-27-20 to 10-24-20'!D24</f>
        <v>0</v>
      </c>
      <c r="AA40" s="31">
        <f>'[11]9-27-20 to 10-24-20'!E24</f>
        <v>0</v>
      </c>
      <c r="AB40" s="31">
        <f>'[11]9-27-20 to 10-24-20'!F24</f>
        <v>0</v>
      </c>
      <c r="AC40" s="31">
        <f>'[11]9-27-20 to 10-24-20'!G24</f>
        <v>0</v>
      </c>
      <c r="AD40" s="31">
        <f>'[11]9-27-20 to 10-24-20'!H24</f>
        <v>0</v>
      </c>
      <c r="AE40" s="31">
        <f>'[11]9-27-20 to 10-24-20'!I24</f>
        <v>0</v>
      </c>
      <c r="AF40" s="32">
        <f>'[11]9-27-20 to 10-24-20'!J24</f>
        <v>0</v>
      </c>
      <c r="AG40" s="16"/>
      <c r="AH40" s="56"/>
      <c r="AI40" s="57"/>
      <c r="AJ40" s="57"/>
      <c r="AK40" s="57"/>
      <c r="AL40" s="57"/>
      <c r="AM40" s="57"/>
      <c r="AN40" s="57"/>
      <c r="AO40" s="57"/>
      <c r="AP40" s="57"/>
      <c r="AQ40" s="58"/>
    </row>
    <row r="41" spans="1:43" ht="12.8" customHeight="1" x14ac:dyDescent="0.3">
      <c r="A41" s="59"/>
      <c r="B41" s="60"/>
      <c r="C41" s="60"/>
      <c r="D41" s="60"/>
      <c r="E41" s="60"/>
      <c r="F41" s="60"/>
      <c r="G41" s="60"/>
      <c r="H41" s="60"/>
      <c r="I41" s="60"/>
      <c r="J41" s="61"/>
      <c r="K41" s="16"/>
      <c r="L41" s="62"/>
      <c r="M41" s="63"/>
      <c r="N41" s="63"/>
      <c r="O41" s="63"/>
      <c r="P41" s="63"/>
      <c r="Q41" s="63"/>
      <c r="R41" s="63"/>
      <c r="S41" s="63"/>
      <c r="T41" s="63"/>
      <c r="U41" s="64"/>
      <c r="V41" s="16"/>
      <c r="W41" s="62"/>
      <c r="X41" s="63"/>
      <c r="Y41" s="63"/>
      <c r="Z41" s="63"/>
      <c r="AA41" s="63"/>
      <c r="AB41" s="63"/>
      <c r="AC41" s="63"/>
      <c r="AD41" s="63"/>
      <c r="AE41" s="63"/>
      <c r="AF41" s="64"/>
      <c r="AG41" s="16"/>
      <c r="AH41" s="48" t="s">
        <v>28</v>
      </c>
      <c r="AI41" s="49"/>
      <c r="AJ41" s="49"/>
      <c r="AK41" s="27">
        <f>D30</f>
        <v>44101</v>
      </c>
      <c r="AL41" s="27">
        <f t="shared" ref="AL41:AQ41" si="10">E30</f>
        <v>44102</v>
      </c>
      <c r="AM41" s="27">
        <f t="shared" si="10"/>
        <v>44103</v>
      </c>
      <c r="AN41" s="27">
        <f t="shared" si="10"/>
        <v>44104</v>
      </c>
      <c r="AO41" s="27">
        <f t="shared" si="10"/>
        <v>44105</v>
      </c>
      <c r="AP41" s="27">
        <f t="shared" si="10"/>
        <v>44106</v>
      </c>
      <c r="AQ41" s="28">
        <f t="shared" si="10"/>
        <v>44107</v>
      </c>
    </row>
    <row r="42" spans="1:43" ht="12.8" customHeight="1" x14ac:dyDescent="0.3">
      <c r="A42" s="65" t="s">
        <v>29</v>
      </c>
      <c r="B42" s="66"/>
      <c r="C42" s="10" t="s">
        <v>7</v>
      </c>
      <c r="D42" s="11" t="s">
        <v>8</v>
      </c>
      <c r="E42" s="11" t="s">
        <v>9</v>
      </c>
      <c r="F42" s="11" t="s">
        <v>10</v>
      </c>
      <c r="G42" s="11" t="s">
        <v>11</v>
      </c>
      <c r="H42" s="11" t="s">
        <v>12</v>
      </c>
      <c r="I42" s="11" t="s">
        <v>13</v>
      </c>
      <c r="J42" s="12" t="s">
        <v>14</v>
      </c>
      <c r="K42" s="16"/>
      <c r="L42" s="67" t="s">
        <v>30</v>
      </c>
      <c r="M42" s="68"/>
      <c r="N42" s="33" t="s">
        <v>7</v>
      </c>
      <c r="O42" s="11" t="s">
        <v>8</v>
      </c>
      <c r="P42" s="11" t="s">
        <v>9</v>
      </c>
      <c r="Q42" s="11" t="s">
        <v>10</v>
      </c>
      <c r="R42" s="11" t="s">
        <v>11</v>
      </c>
      <c r="S42" s="11" t="s">
        <v>12</v>
      </c>
      <c r="T42" s="11" t="s">
        <v>13</v>
      </c>
      <c r="U42" s="12" t="s">
        <v>14</v>
      </c>
      <c r="V42" s="16"/>
      <c r="W42" s="65" t="s">
        <v>31</v>
      </c>
      <c r="X42" s="66"/>
      <c r="Y42" s="10" t="s">
        <v>7</v>
      </c>
      <c r="Z42" s="11" t="s">
        <v>8</v>
      </c>
      <c r="AA42" s="11" t="s">
        <v>9</v>
      </c>
      <c r="AB42" s="11" t="s">
        <v>10</v>
      </c>
      <c r="AC42" s="11" t="s">
        <v>11</v>
      </c>
      <c r="AD42" s="11" t="s">
        <v>12</v>
      </c>
      <c r="AE42" s="11" t="s">
        <v>13</v>
      </c>
      <c r="AF42" s="12" t="s">
        <v>14</v>
      </c>
      <c r="AG42" s="16"/>
      <c r="AH42" s="50" t="s">
        <v>32</v>
      </c>
      <c r="AI42" s="51"/>
      <c r="AJ42" s="30" t="s">
        <v>7</v>
      </c>
      <c r="AK42" s="11" t="s">
        <v>8</v>
      </c>
      <c r="AL42" s="11" t="s">
        <v>9</v>
      </c>
      <c r="AM42" s="11" t="s">
        <v>10</v>
      </c>
      <c r="AN42" s="11" t="s">
        <v>11</v>
      </c>
      <c r="AO42" s="11" t="s">
        <v>12</v>
      </c>
      <c r="AP42" s="11" t="s">
        <v>13</v>
      </c>
      <c r="AQ42" s="12" t="s">
        <v>14</v>
      </c>
    </row>
    <row r="43" spans="1:43" ht="12.8" customHeight="1" x14ac:dyDescent="0.3">
      <c r="A43" s="13">
        <f>'[13]9-27-20 TO 10-24-20'!$A$9</f>
        <v>136</v>
      </c>
      <c r="B43" s="14" t="str">
        <f>'[13]9-27-20 TO 10-24-20'!A8</f>
        <v>Noll, C</v>
      </c>
      <c r="C43" s="14" t="str">
        <f>'[13]9-27-20 TO 10-24-20'!B8</f>
        <v>SERGEANT</v>
      </c>
      <c r="D43" s="18" t="str">
        <f>'[13]9-27-20 TO 10-24-20'!D8</f>
        <v>6A</v>
      </c>
      <c r="E43" s="18" t="str">
        <f>'[13]9-27-20 TO 10-24-20'!E8</f>
        <v>6A</v>
      </c>
      <c r="F43" s="18" t="str">
        <f>'[13]9-27-20 TO 10-24-20'!F8</f>
        <v>DO</v>
      </c>
      <c r="G43" s="18" t="str">
        <f>'[13]9-27-20 TO 10-24-20'!G8</f>
        <v>DO</v>
      </c>
      <c r="H43" s="18" t="str">
        <f>'[13]9-27-20 TO 10-24-20'!H8</f>
        <v>DO</v>
      </c>
      <c r="I43" s="18" t="str">
        <f>'[13]9-27-20 TO 10-24-20'!I8</f>
        <v>6A</v>
      </c>
      <c r="J43" s="19" t="str">
        <f>'[13]9-27-20 TO 10-24-20'!J8</f>
        <v>6A</v>
      </c>
      <c r="K43" s="34"/>
      <c r="L43" s="17">
        <f>'[14]9-27-20 TO 10-24-20'!$A$9</f>
        <v>197</v>
      </c>
      <c r="M43" s="14" t="str">
        <f>'[14]9-27-20 TO 10-24-20'!A8</f>
        <v>THORPE</v>
      </c>
      <c r="N43" s="14" t="str">
        <f>'[14]9-27-20 TO 10-24-20'!B8</f>
        <v>SGT</v>
      </c>
      <c r="O43" s="18" t="str">
        <f>'[14]9-27-20 TO 10-24-20'!D8</f>
        <v>4P</v>
      </c>
      <c r="P43" s="18" t="str">
        <f>'[14]9-27-20 TO 10-24-20'!E8</f>
        <v>4P</v>
      </c>
      <c r="Q43" s="18" t="str">
        <f>'[14]9-27-20 TO 10-24-20'!F8</f>
        <v>DO</v>
      </c>
      <c r="R43" s="18" t="str">
        <f>'[14]9-27-20 TO 10-24-20'!G8</f>
        <v>DO</v>
      </c>
      <c r="S43" s="18" t="str">
        <f>'[14]9-27-20 TO 10-24-20'!H8</f>
        <v>6A</v>
      </c>
      <c r="T43" s="18" t="str">
        <f>'[14]9-27-20 TO 10-24-20'!I8</f>
        <v>DO</v>
      </c>
      <c r="U43" s="19" t="str">
        <f>'[14]9-27-20 TO 10-24-20'!J8</f>
        <v>4P</v>
      </c>
      <c r="V43" s="16"/>
      <c r="W43" s="17">
        <f>'[15]9-27-20 to 10-24-20'!$A$9</f>
        <v>236</v>
      </c>
      <c r="X43" s="14" t="s">
        <v>33</v>
      </c>
      <c r="Y43" s="14" t="str">
        <f>'[15]9-27-20 to 10-24-20'!B8</f>
        <v>SGT</v>
      </c>
      <c r="Z43" s="14" t="str">
        <f>'[15]9-27-20 to 10-24-20'!D8</f>
        <v>4P</v>
      </c>
      <c r="AA43" s="14" t="str">
        <f>'[15]9-27-20 to 10-24-20'!E8</f>
        <v>4P</v>
      </c>
      <c r="AB43" s="14" t="str">
        <f>'[15]9-27-20 to 10-24-20'!F8</f>
        <v>DO</v>
      </c>
      <c r="AC43" s="14" t="str">
        <f>'[15]9-27-20 to 10-24-20'!G8</f>
        <v>DO</v>
      </c>
      <c r="AD43" s="14" t="str">
        <f>'[15]9-27-20 to 10-24-20'!H8</f>
        <v>SL</v>
      </c>
      <c r="AE43" s="14" t="str">
        <f>'[15]9-27-20 to 10-24-20'!I8</f>
        <v>SL</v>
      </c>
      <c r="AF43" s="15" t="str">
        <f>'[15]9-27-20 to 10-24-20'!J8</f>
        <v>DO</v>
      </c>
      <c r="AG43" s="16"/>
      <c r="AH43" s="17">
        <f>'[16]8-30-20 to 9-26-20'!$A$9</f>
        <v>157</v>
      </c>
      <c r="AI43" s="21" t="str">
        <f>'[16]8-30-20 to 9-26-20'!A8</f>
        <v>Fisher, R</v>
      </c>
      <c r="AJ43" s="21" t="str">
        <f>'[16]8-30-20 to 9-26-20'!B8</f>
        <v>SGT</v>
      </c>
      <c r="AK43" s="21" t="str">
        <f>'[16]9-27-20 to 10-24-20'!D8</f>
        <v>DO</v>
      </c>
      <c r="AL43" s="21" t="str">
        <f>'[16]9-27-20 to 10-24-20'!E8</f>
        <v>6A</v>
      </c>
      <c r="AM43" s="21" t="str">
        <f>'[16]9-27-20 to 10-24-20'!F8</f>
        <v>6A</v>
      </c>
      <c r="AN43" s="21" t="str">
        <f>'[16]9-27-20 to 10-24-20'!G8</f>
        <v>6A</v>
      </c>
      <c r="AO43" s="21" t="str">
        <f>'[16]9-27-20 to 10-24-20'!H8</f>
        <v>6A</v>
      </c>
      <c r="AP43" s="21" t="str">
        <f>'[16]9-27-20 to 10-24-20'!I8</f>
        <v>DO</v>
      </c>
      <c r="AQ43" s="21" t="str">
        <f>'[16]9-27-20 to 10-24-20'!J8</f>
        <v>DO</v>
      </c>
    </row>
    <row r="44" spans="1:43" ht="12.8" customHeight="1" x14ac:dyDescent="0.3">
      <c r="A44" s="13">
        <f>'[13]9-27-20 TO 10-24-20'!$A$11</f>
        <v>541</v>
      </c>
      <c r="B44" s="14" t="str">
        <f>'[13]9-27-20 TO 10-24-20'!A10</f>
        <v>Oxier, J.</v>
      </c>
      <c r="C44" s="14" t="str">
        <f>'[13]9-27-20 TO 10-24-20'!B10</f>
        <v>GH</v>
      </c>
      <c r="D44" s="18" t="str">
        <f>'[13]9-27-20 TO 10-24-20'!D10</f>
        <v>6A</v>
      </c>
      <c r="E44" s="18" t="str">
        <f>'[13]9-27-20 TO 10-24-20'!E10</f>
        <v>6A</v>
      </c>
      <c r="F44" s="18" t="str">
        <f>'[13]9-27-20 TO 10-24-20'!F10</f>
        <v>DO</v>
      </c>
      <c r="G44" s="18" t="str">
        <f>'[13]9-27-20 TO 10-24-20'!G10</f>
        <v>DO</v>
      </c>
      <c r="H44" s="18" t="str">
        <f>'[13]9-27-20 TO 10-24-20'!H10</f>
        <v>DO</v>
      </c>
      <c r="I44" s="18" t="str">
        <f>'[13]9-27-20 TO 10-24-20'!I10</f>
        <v>6A</v>
      </c>
      <c r="J44" s="19" t="str">
        <f>'[13]9-27-20 TO 10-24-20'!J10</f>
        <v>6A</v>
      </c>
      <c r="K44" s="34"/>
      <c r="L44" s="17">
        <f>'[14]9-27-20 TO 10-24-20'!$A$11</f>
        <v>936</v>
      </c>
      <c r="M44" s="14" t="str">
        <f>'[14]9-27-20 TO 10-24-20'!A10</f>
        <v>HENDRICKSON</v>
      </c>
      <c r="N44" s="14" t="str">
        <f>'[14]9-27-20 TO 10-24-20'!B10</f>
        <v>MOTORS</v>
      </c>
      <c r="O44" s="18" t="str">
        <f>'[14]9-27-20 TO 10-24-20'!D10</f>
        <v>4P</v>
      </c>
      <c r="P44" s="18" t="str">
        <f>'[14]9-27-20 TO 10-24-20'!E10</f>
        <v>4P</v>
      </c>
      <c r="Q44" s="18" t="str">
        <f>'[14]9-27-20 TO 10-24-20'!F10</f>
        <v>DO</v>
      </c>
      <c r="R44" s="18" t="str">
        <f>'[14]9-27-20 TO 10-24-20'!G10</f>
        <v>DO</v>
      </c>
      <c r="S44" s="18" t="str">
        <f>'[14]9-27-20 TO 10-24-20'!H10</f>
        <v>DO</v>
      </c>
      <c r="T44" s="18">
        <f>'[14]9-27-20 TO 10-24-20'!I10</f>
        <v>0</v>
      </c>
      <c r="U44" s="19">
        <f>'[14]9-27-20 TO 10-24-20'!J10</f>
        <v>0</v>
      </c>
      <c r="V44" s="16"/>
      <c r="W44" s="17">
        <f>'[15]9-27-20 to 10-24-20'!$A$11</f>
        <v>939</v>
      </c>
      <c r="X44" s="14" t="str">
        <f>'[15]9-27-20 to 10-24-20'!A10</f>
        <v>Maupin, Bart</v>
      </c>
      <c r="Y44" s="14">
        <f>'[15]9-27-20 to 10-24-20'!B10</f>
        <v>0</v>
      </c>
      <c r="Z44" s="14" t="str">
        <f>'[15]9-27-20 to 10-24-20'!D10</f>
        <v>5P</v>
      </c>
      <c r="AA44" s="14" t="str">
        <f>'[15]9-27-20 to 10-24-20'!E10</f>
        <v>5P</v>
      </c>
      <c r="AB44" s="14" t="str">
        <f>'[15]9-27-20 to 10-24-20'!F10</f>
        <v>DO</v>
      </c>
      <c r="AC44" s="14" t="str">
        <f>'[15]9-27-20 to 10-24-20'!G10</f>
        <v>DO</v>
      </c>
      <c r="AD44" s="14" t="str">
        <f>'[15]9-27-20 to 10-24-20'!H10</f>
        <v>4P</v>
      </c>
      <c r="AE44" s="14" t="str">
        <f>'[15]9-27-20 to 10-24-20'!I10</f>
        <v>4P</v>
      </c>
      <c r="AF44" s="15" t="str">
        <f>'[15]9-27-20 to 10-24-20'!J10</f>
        <v>DO</v>
      </c>
      <c r="AG44" s="16"/>
      <c r="AH44" s="17">
        <f>'[16]8-30-20 to 9-26-20'!$A$11</f>
        <v>1174</v>
      </c>
      <c r="AI44" s="21" t="str">
        <f>'[16]8-30-20 to 9-26-20'!A10</f>
        <v>McLaughlin, L</v>
      </c>
      <c r="AJ44" s="21" t="str">
        <f>'[16]8-30-20 to 9-26-20'!B10</f>
        <v>FUEL</v>
      </c>
      <c r="AK44" s="21" t="str">
        <f>'[16]9-27-20 to 10-24-20'!D10</f>
        <v>DO</v>
      </c>
      <c r="AL44" s="21" t="str">
        <f>'[16]9-27-20 to 10-24-20'!E10</f>
        <v>6A</v>
      </c>
      <c r="AM44" s="21" t="str">
        <f>'[16]9-27-20 to 10-24-20'!F10</f>
        <v>6A</v>
      </c>
      <c r="AN44" s="21" t="str">
        <f>'[16]9-27-20 to 10-24-20'!G10</f>
        <v>6A</v>
      </c>
      <c r="AO44" s="21" t="str">
        <f>'[16]9-27-20 to 10-24-20'!H10</f>
        <v>6A</v>
      </c>
      <c r="AP44" s="21" t="str">
        <f>'[16]9-27-20 to 10-24-20'!I10</f>
        <v>DO</v>
      </c>
      <c r="AQ44" s="21" t="str">
        <f>'[16]9-27-20 to 10-24-20'!J10</f>
        <v>DO</v>
      </c>
    </row>
    <row r="45" spans="1:43" ht="12.8" customHeight="1" x14ac:dyDescent="0.3">
      <c r="A45" s="13">
        <f>'[13]9-27-20 TO 10-24-20'!$A$13</f>
        <v>919</v>
      </c>
      <c r="B45" s="14" t="str">
        <f>'[13]9-27-20 TO 10-24-20'!A12</f>
        <v>Morgan, B.</v>
      </c>
      <c r="C45" s="14" t="str">
        <f>'[13]9-27-20 TO 10-24-20'!B12</f>
        <v>Probation</v>
      </c>
      <c r="D45" s="18" t="str">
        <f>'[13]9-27-20 TO 10-24-20'!D12</f>
        <v>8A</v>
      </c>
      <c r="E45" s="18" t="str">
        <f>'[13]9-27-20 TO 10-24-20'!E12</f>
        <v>8A</v>
      </c>
      <c r="F45" s="18" t="str">
        <f>'[13]9-27-20 TO 10-24-20'!F12</f>
        <v>DO</v>
      </c>
      <c r="G45" s="18" t="str">
        <f>'[13]9-27-20 TO 10-24-20'!G12</f>
        <v>DO</v>
      </c>
      <c r="H45" s="18" t="str">
        <f>'[13]9-27-20 TO 10-24-20'!H12</f>
        <v>DO</v>
      </c>
      <c r="I45" s="18" t="str">
        <f>'[13]9-27-20 TO 10-24-20'!I12</f>
        <v>8A</v>
      </c>
      <c r="J45" s="19" t="str">
        <f>'[13]9-27-20 TO 10-24-20'!J12</f>
        <v>8A</v>
      </c>
      <c r="K45" s="35"/>
      <c r="L45" s="17">
        <f>'[14]9-27-20 TO 10-24-20'!$A$13</f>
        <v>1238</v>
      </c>
      <c r="M45" s="14" t="str">
        <f>'[14]9-27-20 TO 10-24-20'!A12</f>
        <v>WORLEY</v>
      </c>
      <c r="N45" s="14" t="str">
        <f>'[14]9-27-20 TO 10-24-20'!B12</f>
        <v>CTW</v>
      </c>
      <c r="O45" s="18" t="str">
        <f>'[14]9-27-20 TO 10-24-20'!D12</f>
        <v>L</v>
      </c>
      <c r="P45" s="18" t="str">
        <f>'[14]9-27-20 TO 10-24-20'!E12</f>
        <v>4P</v>
      </c>
      <c r="Q45" s="18" t="str">
        <f>'[14]9-27-20 TO 10-24-20'!F12</f>
        <v>DO</v>
      </c>
      <c r="R45" s="18" t="str">
        <f>'[14]9-27-20 TO 10-24-20'!G12</f>
        <v>DO</v>
      </c>
      <c r="S45" s="18" t="str">
        <f>'[14]9-27-20 TO 10-24-20'!H12</f>
        <v>DO</v>
      </c>
      <c r="T45" s="18" t="str">
        <f>'[14]9-27-20 TO 10-24-20'!I12</f>
        <v>4P</v>
      </c>
      <c r="U45" s="19" t="str">
        <f>'[14]9-27-20 TO 10-24-20'!J12</f>
        <v>4P</v>
      </c>
      <c r="V45" s="9"/>
      <c r="W45" s="17">
        <f>'[15]9-27-20 to 10-24-20'!$A$13</f>
        <v>371</v>
      </c>
      <c r="X45" s="14" t="str">
        <f>'[15]9-27-20 to 10-24-20'!A12</f>
        <v>Jackson, Cole</v>
      </c>
      <c r="Y45" s="14">
        <f>'[15]9-27-20 to 10-24-20'!B12</f>
        <v>0</v>
      </c>
      <c r="Z45" s="14" t="str">
        <f>'[15]9-27-20 to 10-24-20'!D12</f>
        <v>7P</v>
      </c>
      <c r="AA45" s="14" t="str">
        <f>'[15]9-27-20 to 10-24-20'!E12</f>
        <v>7P</v>
      </c>
      <c r="AB45" s="14" t="str">
        <f>'[15]9-27-20 to 10-24-20'!F12</f>
        <v>DO</v>
      </c>
      <c r="AC45" s="14" t="str">
        <f>'[15]9-27-20 to 10-24-20'!G12</f>
        <v>DO</v>
      </c>
      <c r="AD45" s="14" t="str">
        <f>'[15]9-27-20 to 10-24-20'!H12</f>
        <v>7P</v>
      </c>
      <c r="AE45" s="14" t="str">
        <f>'[15]9-27-20 to 10-24-20'!I12</f>
        <v>7P</v>
      </c>
      <c r="AF45" s="15" t="str">
        <f>'[15]9-27-20 to 10-24-20'!J12</f>
        <v>DO</v>
      </c>
      <c r="AG45" s="9"/>
      <c r="AH45" s="17">
        <f>'[16]8-30-20 to 9-26-20'!$A$13</f>
        <v>1088</v>
      </c>
      <c r="AI45" s="21" t="str">
        <f>'[16]8-30-20 to 9-26-20'!A12</f>
        <v>Stoeckle, A</v>
      </c>
      <c r="AJ45" s="21">
        <f>'[16]8-30-20 to 9-26-20'!B12</f>
        <v>0</v>
      </c>
      <c r="AK45" s="21" t="str">
        <f>'[16]9-27-20 to 10-24-20'!D12</f>
        <v>DO</v>
      </c>
      <c r="AL45" s="21" t="str">
        <f>'[16]9-27-20 to 10-24-20'!E12</f>
        <v>12P</v>
      </c>
      <c r="AM45" s="21" t="str">
        <f>'[16]9-27-20 to 10-24-20'!F12</f>
        <v>12P</v>
      </c>
      <c r="AN45" s="21" t="str">
        <f>'[16]9-27-20 to 10-24-20'!G12</f>
        <v>12P</v>
      </c>
      <c r="AO45" s="21" t="str">
        <f>'[16]9-27-20 to 10-24-20'!H12</f>
        <v>12P</v>
      </c>
      <c r="AP45" s="21" t="str">
        <f>'[16]9-27-20 to 10-24-20'!I12</f>
        <v>DO</v>
      </c>
      <c r="AQ45" s="21" t="str">
        <f>'[16]9-27-20 to 10-24-20'!J12</f>
        <v>DO</v>
      </c>
    </row>
    <row r="46" spans="1:43" ht="12.8" customHeight="1" x14ac:dyDescent="0.3">
      <c r="A46" s="13">
        <f>'[13]9-27-20 TO 10-24-20'!$A$15</f>
        <v>329</v>
      </c>
      <c r="B46" s="14" t="str">
        <f>'[13]9-27-20 TO 10-24-20'!A14</f>
        <v>O'Brien, S</v>
      </c>
      <c r="C46" s="14" t="str">
        <f>'[13]9-27-20 TO 10-24-20'!B14</f>
        <v>CTW</v>
      </c>
      <c r="D46" s="18" t="str">
        <f>'[13]9-27-20 TO 10-24-20'!D14</f>
        <v>8A</v>
      </c>
      <c r="E46" s="18" t="str">
        <f>'[13]9-27-20 TO 10-24-20'!E14</f>
        <v>8A</v>
      </c>
      <c r="F46" s="18" t="str">
        <f>'[13]9-27-20 TO 10-24-20'!F14</f>
        <v>DO</v>
      </c>
      <c r="G46" s="18" t="str">
        <f>'[13]9-27-20 TO 10-24-20'!G14</f>
        <v>DO</v>
      </c>
      <c r="H46" s="18" t="str">
        <f>'[13]9-27-20 TO 10-24-20'!H14</f>
        <v>DO</v>
      </c>
      <c r="I46" s="18" t="str">
        <f>'[13]9-27-20 TO 10-24-20'!I14</f>
        <v>FT</v>
      </c>
      <c r="J46" s="19" t="str">
        <f>'[13]9-27-20 TO 10-24-20'!J14</f>
        <v>FT</v>
      </c>
      <c r="K46" s="16"/>
      <c r="L46" s="17">
        <f>'[14]9-27-20 TO 10-24-20'!$A$15</f>
        <v>625</v>
      </c>
      <c r="M46" s="14" t="str">
        <f>'[14]9-27-20 TO 10-24-20'!A14</f>
        <v>RASMUSSEN</v>
      </c>
      <c r="N46" s="14" t="str">
        <f>'[14]9-27-20 TO 10-24-20'!B14</f>
        <v>RDF</v>
      </c>
      <c r="O46" s="18" t="str">
        <f>'[14]9-27-20 TO 10-24-20'!D14</f>
        <v>6P</v>
      </c>
      <c r="P46" s="18" t="str">
        <f>'[14]9-27-20 TO 10-24-20'!E14</f>
        <v>6P</v>
      </c>
      <c r="Q46" s="18" t="str">
        <f>'[14]9-27-20 TO 10-24-20'!F14</f>
        <v>DO</v>
      </c>
      <c r="R46" s="18" t="str">
        <f>'[14]9-27-20 TO 10-24-20'!G14</f>
        <v>DO</v>
      </c>
      <c r="S46" s="18" t="str">
        <f>'[14]9-27-20 TO 10-24-20'!H14</f>
        <v>DO</v>
      </c>
      <c r="T46" s="18" t="str">
        <f>'[14]9-27-20 TO 10-24-20'!I14</f>
        <v>6P</v>
      </c>
      <c r="U46" s="19" t="str">
        <f>'[14]9-27-20 TO 10-24-20'!J14</f>
        <v>6P</v>
      </c>
      <c r="V46" s="16"/>
      <c r="W46" s="17">
        <f>'[15]9-27-20 to 10-24-20'!$A$15</f>
        <v>990</v>
      </c>
      <c r="X46" s="14" t="str">
        <f>'[15]9-27-20 to 10-24-20'!A14</f>
        <v>Sessions, Mike</v>
      </c>
      <c r="Y46" s="14">
        <f>'[15]9-27-20 to 10-24-20'!B14</f>
        <v>0</v>
      </c>
      <c r="Z46" s="14" t="str">
        <f>'[15]9-27-20 to 10-24-20'!D14</f>
        <v>AL</v>
      </c>
      <c r="AA46" s="14" t="str">
        <f>'[15]9-27-20 to 10-24-20'!E14</f>
        <v>AL</v>
      </c>
      <c r="AB46" s="14">
        <f>'[15]9-27-20 to 10-24-20'!F14</f>
        <v>0</v>
      </c>
      <c r="AC46" s="14">
        <f>'[15]9-27-20 to 10-24-20'!G14</f>
        <v>0</v>
      </c>
      <c r="AD46" s="14" t="str">
        <f>'[15]9-27-20 to 10-24-20'!H14</f>
        <v>AL</v>
      </c>
      <c r="AE46" s="14" t="str">
        <f>'[15]9-27-20 to 10-24-20'!I14</f>
        <v>AL</v>
      </c>
      <c r="AF46" s="15">
        <f>'[15]9-27-20 to 10-24-20'!J14</f>
        <v>0</v>
      </c>
      <c r="AG46" s="16"/>
      <c r="AH46" s="17">
        <f>'[16]8-30-20 to 9-26-20'!$A$15</f>
        <v>1109</v>
      </c>
      <c r="AI46" s="21" t="str">
        <f>'[16]8-30-20 to 9-26-20'!A14</f>
        <v>Taylor, T</v>
      </c>
      <c r="AJ46" s="21">
        <f>'[16]8-30-20 to 9-26-20'!B14</f>
        <v>0</v>
      </c>
      <c r="AK46" s="21" t="str">
        <f>'[16]9-27-20 to 10-24-20'!D14</f>
        <v>DO</v>
      </c>
      <c r="AL46" s="21" t="str">
        <f>'[16]9-27-20 to 10-24-20'!E14</f>
        <v>7A</v>
      </c>
      <c r="AM46" s="21" t="str">
        <f>'[16]9-27-20 to 10-24-20'!F14</f>
        <v>7A</v>
      </c>
      <c r="AN46" s="21" t="str">
        <f>'[16]9-27-20 to 10-24-20'!G14</f>
        <v>7A</v>
      </c>
      <c r="AO46" s="21" t="str">
        <f>'[16]9-27-20 to 10-24-20'!H14</f>
        <v>7A</v>
      </c>
      <c r="AP46" s="21" t="str">
        <f>'[16]9-27-20 to 10-24-20'!I14</f>
        <v>DO</v>
      </c>
      <c r="AQ46" s="21" t="str">
        <f>'[16]9-27-20 to 10-24-20'!J14</f>
        <v>DO</v>
      </c>
    </row>
    <row r="47" spans="1:43" ht="12.8" customHeight="1" x14ac:dyDescent="0.3">
      <c r="A47" s="13">
        <f>'[13]9-27-20 TO 10-24-20'!$A$17</f>
        <v>769</v>
      </c>
      <c r="B47" s="14" t="str">
        <f>'[13]9-27-20 TO 10-24-20'!A16</f>
        <v>Rogers, M</v>
      </c>
      <c r="C47" s="14" t="str">
        <f>'[13]9-27-20 TO 10-24-20'!B16</f>
        <v>EVOC/CTS</v>
      </c>
      <c r="D47" s="18" t="str">
        <f>'[13]9-27-20 TO 10-24-20'!D16</f>
        <v>5A</v>
      </c>
      <c r="E47" s="18" t="str">
        <f>'[13]9-27-20 TO 10-24-20'!E16</f>
        <v>5A</v>
      </c>
      <c r="F47" s="18" t="str">
        <f>'[13]9-27-20 TO 10-24-20'!F16</f>
        <v>DO</v>
      </c>
      <c r="G47" s="18" t="str">
        <f>'[13]9-27-20 TO 10-24-20'!G16</f>
        <v>DO</v>
      </c>
      <c r="H47" s="18" t="str">
        <f>'[13]9-27-20 TO 10-24-20'!H16</f>
        <v>DO</v>
      </c>
      <c r="I47" s="18" t="str">
        <f>'[13]9-27-20 TO 10-24-20'!I16</f>
        <v>5A</v>
      </c>
      <c r="J47" s="19" t="str">
        <f>'[13]9-27-20 TO 10-24-20'!J16</f>
        <v>5A</v>
      </c>
      <c r="K47" s="16"/>
      <c r="L47" s="17" t="str">
        <f>'[14]9-27-20 TO 10-24-20'!$A$17</f>
        <v>636/797</v>
      </c>
      <c r="M47" s="14" t="str">
        <f>'[14]9-27-20 TO 10-24-20'!A16</f>
        <v>JORDAN/TAYLO</v>
      </c>
      <c r="N47" s="14" t="str">
        <f>'[14]9-27-20 TO 10-24-20'!B16</f>
        <v>ADAT</v>
      </c>
      <c r="O47" s="18" t="str">
        <f>'[14]9-27-20 TO 10-24-20'!D16</f>
        <v>5P</v>
      </c>
      <c r="P47" s="18" t="str">
        <f>'[14]9-27-20 TO 10-24-20'!E16</f>
        <v>L</v>
      </c>
      <c r="Q47" s="18" t="str">
        <f>'[14]9-27-20 TO 10-24-20'!F16</f>
        <v>DO</v>
      </c>
      <c r="R47" s="18" t="str">
        <f>'[14]9-27-20 TO 10-24-20'!G16</f>
        <v>DO</v>
      </c>
      <c r="S47" s="18" t="str">
        <f>'[14]9-27-20 TO 10-24-20'!H16</f>
        <v>DO</v>
      </c>
      <c r="T47" s="18">
        <f>'[14]9-27-20 TO 10-24-20'!I16</f>
        <v>0</v>
      </c>
      <c r="U47" s="19">
        <f>'[14]9-27-20 TO 10-24-20'!J16</f>
        <v>0</v>
      </c>
      <c r="V47" s="16"/>
      <c r="W47" s="17">
        <f>'[15]9-27-20 to 10-24-20'!$A$17</f>
        <v>1047</v>
      </c>
      <c r="X47" s="14" t="str">
        <f>'[15]9-27-20 to 10-24-20'!A16</f>
        <v>Van Vleet, Colten</v>
      </c>
      <c r="Y47" s="14">
        <f>'[15]9-27-20 to 10-24-20'!B16</f>
        <v>0</v>
      </c>
      <c r="Z47" s="14" t="str">
        <f>'[15]9-27-20 to 10-24-20'!D16</f>
        <v>7P</v>
      </c>
      <c r="AA47" s="14" t="str">
        <f>'[15]9-27-20 to 10-24-20'!E16</f>
        <v>7P</v>
      </c>
      <c r="AB47" s="14" t="str">
        <f>'[15]9-27-20 to 10-24-20'!F16</f>
        <v>DO</v>
      </c>
      <c r="AC47" s="14" t="str">
        <f>'[15]9-27-20 to 10-24-20'!G16</f>
        <v>DO</v>
      </c>
      <c r="AD47" s="14" t="str">
        <f>'[15]9-27-20 to 10-24-20'!H16</f>
        <v>7P</v>
      </c>
      <c r="AE47" s="14" t="str">
        <f>'[15]9-27-20 to 10-24-20'!I16</f>
        <v>7P</v>
      </c>
      <c r="AF47" s="15" t="str">
        <f>'[15]9-27-20 to 10-24-20'!J16</f>
        <v>DO</v>
      </c>
      <c r="AG47" s="16"/>
      <c r="AH47" s="17">
        <f>'[16]8-30-20 to 9-26-20'!$A$17</f>
        <v>1115</v>
      </c>
      <c r="AI47" s="21" t="str">
        <f>'[16]8-30-20 to 9-26-20'!A16</f>
        <v>Scramm, B</v>
      </c>
      <c r="AJ47" s="21" t="str">
        <f>'[16]8-30-20 to 9-26-20'!B16</f>
        <v>Tech</v>
      </c>
      <c r="AK47" s="21" t="str">
        <f>'[16]9-27-20 to 10-24-20'!D16</f>
        <v>DO</v>
      </c>
      <c r="AL47" s="21" t="str">
        <f>'[16]9-27-20 to 10-24-20'!E16</f>
        <v>DO</v>
      </c>
      <c r="AM47" s="21" t="str">
        <f>'[16]9-27-20 to 10-24-20'!F16</f>
        <v>7A</v>
      </c>
      <c r="AN47" s="21" t="str">
        <f>'[16]9-27-20 to 10-24-20'!G16</f>
        <v>7A</v>
      </c>
      <c r="AO47" s="21" t="str">
        <f>'[16]9-27-20 to 10-24-20'!H16</f>
        <v>7A</v>
      </c>
      <c r="AP47" s="21" t="str">
        <f>'[16]9-27-20 to 10-24-20'!I16</f>
        <v>7A</v>
      </c>
      <c r="AQ47" s="21" t="str">
        <f>'[16]9-27-20 to 10-24-20'!J16</f>
        <v>DO</v>
      </c>
    </row>
    <row r="48" spans="1:43" ht="12.8" customHeight="1" x14ac:dyDescent="0.3">
      <c r="A48" s="13">
        <f>'[13]9-27-20 TO 10-24-20'!$A$19</f>
        <v>1237</v>
      </c>
      <c r="B48" s="14" t="str">
        <f>'[13]9-27-20 TO 10-24-20'!A18</f>
        <v>Walson, R</v>
      </c>
      <c r="C48" s="14" t="str">
        <f>'[13]9-27-20 TO 10-24-20'!B18</f>
        <v>SWAT</v>
      </c>
      <c r="D48" s="18" t="str">
        <f>'[13]9-27-20 TO 10-24-20'!D18</f>
        <v>5A</v>
      </c>
      <c r="E48" s="18" t="str">
        <f>'[13]9-27-20 TO 10-24-20'!E18</f>
        <v>DO</v>
      </c>
      <c r="F48" s="18" t="str">
        <f>'[13]9-27-20 TO 10-24-20'!F18</f>
        <v>DO</v>
      </c>
      <c r="G48" s="18" t="str">
        <f>'[13]9-27-20 TO 10-24-20'!G18</f>
        <v>DO</v>
      </c>
      <c r="H48" s="18" t="str">
        <f>'[13]9-27-20 TO 10-24-20'!H18</f>
        <v>SWAT</v>
      </c>
      <c r="I48" s="18" t="str">
        <f>'[13]9-27-20 TO 10-24-20'!I18</f>
        <v>SWAT</v>
      </c>
      <c r="J48" s="19" t="str">
        <f>'[13]9-27-20 TO 10-24-20'!J18</f>
        <v>5A</v>
      </c>
      <c r="K48" s="16"/>
      <c r="L48" s="17">
        <f>'[14]9-27-20 TO 10-24-20'!$A$19</f>
        <v>1117</v>
      </c>
      <c r="M48" s="14" t="str">
        <f>'[14]9-27-20 TO 10-24-20'!A18</f>
        <v>KUO</v>
      </c>
      <c r="N48" s="14">
        <f>'[14]9-27-20 TO 10-24-20'!B18</f>
        <v>0</v>
      </c>
      <c r="O48" s="18" t="str">
        <f>'[14]9-27-20 TO 10-24-20'!D18</f>
        <v>7P</v>
      </c>
      <c r="P48" s="18" t="str">
        <f>'[14]9-27-20 TO 10-24-20'!E18</f>
        <v>7P</v>
      </c>
      <c r="Q48" s="18" t="str">
        <f>'[14]9-27-20 TO 10-24-20'!F18</f>
        <v>DO</v>
      </c>
      <c r="R48" s="18" t="str">
        <f>'[14]9-27-20 TO 10-24-20'!G18</f>
        <v>DO</v>
      </c>
      <c r="S48" s="18" t="str">
        <f>'[14]9-27-20 TO 10-24-20'!H18</f>
        <v>DO</v>
      </c>
      <c r="T48" s="18" t="str">
        <f>'[14]9-27-20 TO 10-24-20'!I18</f>
        <v>7P</v>
      </c>
      <c r="U48" s="19" t="str">
        <f>'[14]9-27-20 TO 10-24-20'!J18</f>
        <v>7P</v>
      </c>
      <c r="V48" s="16"/>
      <c r="W48" s="17">
        <f>'[15]9-27-20 to 10-24-20'!$A$19</f>
        <v>1116</v>
      </c>
      <c r="X48" s="14" t="str">
        <f>'[15]9-27-20 to 10-24-20'!A18</f>
        <v>Parker, Marcus</v>
      </c>
      <c r="Y48" s="14">
        <f>'[15]9-27-20 to 10-24-20'!B18</f>
        <v>0</v>
      </c>
      <c r="Z48" s="14" t="str">
        <f>'[15]9-27-20 to 10-24-20'!D18</f>
        <v>4P</v>
      </c>
      <c r="AA48" s="14" t="str">
        <f>'[15]9-27-20 to 10-24-20'!E18</f>
        <v>4P</v>
      </c>
      <c r="AB48" s="14" t="str">
        <f>'[15]9-27-20 to 10-24-20'!F18</f>
        <v>DO</v>
      </c>
      <c r="AC48" s="14" t="str">
        <f>'[15]9-27-20 to 10-24-20'!G18</f>
        <v>DO</v>
      </c>
      <c r="AD48" s="14" t="str">
        <f>'[15]9-27-20 to 10-24-20'!H18</f>
        <v>4P</v>
      </c>
      <c r="AE48" s="14" t="str">
        <f>'[15]9-27-20 to 10-24-20'!I18</f>
        <v>4P</v>
      </c>
      <c r="AF48" s="15" t="str">
        <f>'[15]9-27-20 to 10-24-20'!J18</f>
        <v>DO</v>
      </c>
      <c r="AG48" s="16"/>
      <c r="AH48" s="17">
        <f>'[16]8-30-20 to 9-26-20'!$A$19</f>
        <v>0</v>
      </c>
      <c r="AI48" s="21">
        <f>'[16]8-30-20 to 9-26-20'!A18</f>
        <v>0</v>
      </c>
      <c r="AJ48" s="21">
        <f>'[16]8-30-20 to 9-26-20'!B18</f>
        <v>0</v>
      </c>
      <c r="AK48" s="21">
        <f>'[16]9-27-20 to 10-24-20'!D18</f>
        <v>0</v>
      </c>
      <c r="AL48" s="21">
        <f>'[16]9-27-20 to 10-24-20'!E18</f>
        <v>0</v>
      </c>
      <c r="AM48" s="21">
        <f>'[16]9-27-20 to 10-24-20'!F18</f>
        <v>0</v>
      </c>
      <c r="AN48" s="21">
        <f>'[16]9-27-20 to 10-24-20'!G18</f>
        <v>0</v>
      </c>
      <c r="AO48" s="21">
        <f>'[16]9-27-20 to 10-24-20'!H18</f>
        <v>0</v>
      </c>
      <c r="AP48" s="21">
        <f>'[16]9-27-20 to 10-24-20'!I18</f>
        <v>0</v>
      </c>
      <c r="AQ48" s="21">
        <f>'[16]9-27-20 to 10-24-20'!J18</f>
        <v>0</v>
      </c>
    </row>
    <row r="49" spans="1:43" ht="12.8" customHeight="1" x14ac:dyDescent="0.3">
      <c r="A49" s="13">
        <f>'[13]9-27-20 TO 10-24-20'!$A$21</f>
        <v>845</v>
      </c>
      <c r="B49" s="14" t="str">
        <f>'[13]9-27-20 TO 10-24-20'!A20</f>
        <v>Feller, B</v>
      </c>
      <c r="C49" s="14">
        <f>'[13]9-27-20 TO 10-24-20'!B20</f>
        <v>0</v>
      </c>
      <c r="D49" s="18" t="str">
        <f>'[13]9-27-20 TO 10-24-20'!D20</f>
        <v>7A</v>
      </c>
      <c r="E49" s="18" t="str">
        <f>'[13]9-27-20 TO 10-24-20'!E20</f>
        <v>7A</v>
      </c>
      <c r="F49" s="18" t="str">
        <f>'[13]9-27-20 TO 10-24-20'!F20</f>
        <v>DO</v>
      </c>
      <c r="G49" s="18" t="str">
        <f>'[13]9-27-20 TO 10-24-20'!G20</f>
        <v>DO</v>
      </c>
      <c r="H49" s="18" t="str">
        <f>'[13]9-27-20 TO 10-24-20'!H20</f>
        <v>DO</v>
      </c>
      <c r="I49" s="18" t="str">
        <f>'[13]9-27-20 TO 10-24-20'!I20</f>
        <v>7A</v>
      </c>
      <c r="J49" s="19" t="str">
        <f>'[13]9-27-20 TO 10-24-20'!J20</f>
        <v>7A</v>
      </c>
      <c r="K49" s="16"/>
      <c r="L49" s="17">
        <f>'[14]9-27-20 TO 10-24-20'!$A$21</f>
        <v>858</v>
      </c>
      <c r="M49" s="14" t="str">
        <f>'[14]9-27-20 TO 10-24-20'!A20</f>
        <v>BEECK</v>
      </c>
      <c r="N49" s="14" t="str">
        <f>'[14]9-27-20 TO 10-24-20'!B20</f>
        <v>RDF</v>
      </c>
      <c r="O49" s="18" t="str">
        <f>'[14]9-27-20 TO 10-24-20'!D20</f>
        <v>7P</v>
      </c>
      <c r="P49" s="18" t="str">
        <f>'[14]9-27-20 TO 10-24-20'!E20</f>
        <v>7P</v>
      </c>
      <c r="Q49" s="18" t="str">
        <f>'[14]9-27-20 TO 10-24-20'!F20</f>
        <v>DO</v>
      </c>
      <c r="R49" s="18" t="str">
        <f>'[14]9-27-20 TO 10-24-20'!G20</f>
        <v>DO</v>
      </c>
      <c r="S49" s="18" t="str">
        <f>'[14]9-27-20 TO 10-24-20'!H20</f>
        <v>DO</v>
      </c>
      <c r="T49" s="18">
        <f>'[14]9-27-20 TO 10-24-20'!I20</f>
        <v>0</v>
      </c>
      <c r="U49" s="19">
        <f>'[14]9-27-20 TO 10-24-20'!J20</f>
        <v>0</v>
      </c>
      <c r="V49" s="16"/>
      <c r="W49" s="17">
        <f>'[15]9-27-20 to 10-24-20'!$A$21</f>
        <v>732</v>
      </c>
      <c r="X49" s="14" t="str">
        <f>'[15]9-27-20 to 10-24-20'!A20</f>
        <v>Morhous, I</v>
      </c>
      <c r="Y49" s="14">
        <f>'[15]9-27-20 to 10-24-20'!B20</f>
        <v>0</v>
      </c>
      <c r="Z49" s="14" t="str">
        <f>'[15]9-27-20 to 10-24-20'!D20</f>
        <v>4P</v>
      </c>
      <c r="AA49" s="14" t="str">
        <f>'[15]9-27-20 to 10-24-20'!E20</f>
        <v>4P</v>
      </c>
      <c r="AB49" s="14" t="str">
        <f>'[15]9-27-20 to 10-24-20'!F20</f>
        <v>DO</v>
      </c>
      <c r="AC49" s="14" t="str">
        <f>'[15]9-27-20 to 10-24-20'!G20</f>
        <v>T</v>
      </c>
      <c r="AD49" s="14" t="str">
        <f>'[15]9-27-20 to 10-24-20'!H20</f>
        <v>HC</v>
      </c>
      <c r="AE49" s="14" t="str">
        <f>'[15]9-27-20 to 10-24-20'!I20</f>
        <v>DO</v>
      </c>
      <c r="AF49" s="15" t="str">
        <f>'[15]9-27-20 to 10-24-20'!J20</f>
        <v>DO</v>
      </c>
      <c r="AG49" s="16"/>
      <c r="AH49" s="17">
        <f>'[16]8-30-20 to 9-26-20'!$A$21</f>
        <v>0</v>
      </c>
      <c r="AI49" s="21">
        <f>'[16]8-30-20 to 9-26-20'!A20</f>
        <v>0</v>
      </c>
      <c r="AJ49" s="21">
        <f>'[16]8-30-20 to 9-26-20'!B20</f>
        <v>0</v>
      </c>
      <c r="AK49" s="21">
        <f>'[16]9-27-20 to 10-24-20'!D20</f>
        <v>0</v>
      </c>
      <c r="AL49" s="21">
        <f>'[16]9-27-20 to 10-24-20'!E20</f>
        <v>0</v>
      </c>
      <c r="AM49" s="21">
        <f>'[16]9-27-20 to 10-24-20'!F20</f>
        <v>0</v>
      </c>
      <c r="AN49" s="21">
        <f>'[16]9-27-20 to 10-24-20'!G20</f>
        <v>0</v>
      </c>
      <c r="AO49" s="21">
        <f>'[16]9-27-20 to 10-24-20'!H20</f>
        <v>0</v>
      </c>
      <c r="AP49" s="21">
        <f>'[16]9-27-20 to 10-24-20'!I20</f>
        <v>0</v>
      </c>
      <c r="AQ49" s="21">
        <f>'[16]9-27-20 to 10-24-20'!J20</f>
        <v>0</v>
      </c>
    </row>
    <row r="50" spans="1:43" ht="12.8" customHeight="1" x14ac:dyDescent="0.3">
      <c r="A50" s="13">
        <f>'[13]9-27-20 TO 10-24-20'!$A$23</f>
        <v>0</v>
      </c>
      <c r="B50" s="14" t="str">
        <f>'[13]9-27-20 TO 10-24-20'!A22</f>
        <v>VACANT</v>
      </c>
      <c r="C50" s="14">
        <f>'[13]9-27-20 TO 10-24-20'!B22</f>
        <v>0</v>
      </c>
      <c r="D50" s="18">
        <f>'[13]9-27-20 TO 10-24-20'!D22</f>
        <v>0</v>
      </c>
      <c r="E50" s="18">
        <f>'[13]9-27-20 TO 10-24-20'!E22</f>
        <v>0</v>
      </c>
      <c r="F50" s="18">
        <f>'[13]9-27-20 TO 10-24-20'!F22</f>
        <v>0</v>
      </c>
      <c r="G50" s="18">
        <f>'[13]9-27-20 TO 10-24-20'!G22</f>
        <v>0</v>
      </c>
      <c r="H50" s="18">
        <f>'[13]9-27-20 TO 10-24-20'!H22</f>
        <v>0</v>
      </c>
      <c r="I50" s="18">
        <f>'[13]9-27-20 TO 10-24-20'!I22</f>
        <v>0</v>
      </c>
      <c r="J50" s="19">
        <f>'[13]9-27-20 TO 10-24-20'!J22</f>
        <v>0</v>
      </c>
      <c r="K50" s="16"/>
      <c r="L50" s="17">
        <f>'[14]9-27-20 TO 10-24-20'!$A$23</f>
        <v>370</v>
      </c>
      <c r="M50" s="14" t="str">
        <f>'[14]9-27-20 TO 10-24-20'!A22</f>
        <v>DATTILO</v>
      </c>
      <c r="N50" s="14" t="str">
        <f>'[14]9-27-20 TO 10-24-20'!B22</f>
        <v>RDF</v>
      </c>
      <c r="O50" s="18">
        <f>'[14]9-27-20 TO 10-24-20'!D22</f>
        <v>0</v>
      </c>
      <c r="P50" s="18">
        <f>'[14]9-27-20 TO 10-24-20'!E22</f>
        <v>0</v>
      </c>
      <c r="Q50" s="18">
        <f>'[14]9-27-20 TO 10-24-20'!F22</f>
        <v>0</v>
      </c>
      <c r="R50" s="18">
        <f>'[14]9-27-20 TO 10-24-20'!G22</f>
        <v>0</v>
      </c>
      <c r="S50" s="18">
        <f>'[14]9-27-20 TO 10-24-20'!H22</f>
        <v>0</v>
      </c>
      <c r="T50" s="18" t="str">
        <f>'[14]9-27-20 TO 10-24-20'!I22</f>
        <v>4P</v>
      </c>
      <c r="U50" s="19" t="str">
        <f>'[14]9-27-20 TO 10-24-20'!J22</f>
        <v>4P</v>
      </c>
      <c r="V50" s="16"/>
      <c r="W50" s="17">
        <f>'[15]9-27-20 to 10-24-20'!$A$23</f>
        <v>320</v>
      </c>
      <c r="X50" s="14" t="str">
        <f>'[15]9-27-20 to 10-24-20'!A22</f>
        <v>Clark, Ben</v>
      </c>
      <c r="Y50" s="14">
        <f>'[15]9-27-20 to 10-24-20'!B22</f>
        <v>0</v>
      </c>
      <c r="Z50" s="14" t="str">
        <f>'[15]9-27-20 to 10-24-20'!D22</f>
        <v>DO</v>
      </c>
      <c r="AA50" s="14" t="str">
        <f>'[15]9-27-20 to 10-24-20'!E22</f>
        <v>AC</v>
      </c>
      <c r="AB50" s="14" t="str">
        <f>'[15]9-27-20 to 10-24-20'!F22</f>
        <v>AC</v>
      </c>
      <c r="AC50" s="14" t="str">
        <f>'[15]9-27-20 to 10-24-20'!G22</f>
        <v>GRD</v>
      </c>
      <c r="AD50" s="14" t="str">
        <f>'[15]9-27-20 to 10-24-20'!H22</f>
        <v>7A</v>
      </c>
      <c r="AE50" s="14" t="str">
        <f>'[15]9-27-20 to 10-24-20'!I22</f>
        <v>DO</v>
      </c>
      <c r="AF50" s="15" t="str">
        <f>'[15]9-27-20 to 10-24-20'!J22</f>
        <v>DO</v>
      </c>
      <c r="AG50" s="16"/>
      <c r="AH50" s="17">
        <f>'[16]8-30-20 to 9-26-20'!$A$23</f>
        <v>0</v>
      </c>
      <c r="AI50" s="21">
        <f>'[16]8-30-20 to 9-26-20'!A22</f>
        <v>0</v>
      </c>
      <c r="AJ50" s="21">
        <f>'[16]8-30-20 to 9-26-20'!B22</f>
        <v>0</v>
      </c>
      <c r="AK50" s="21">
        <f>'[16]9-27-20 to 10-24-20'!D22</f>
        <v>0</v>
      </c>
      <c r="AL50" s="21">
        <f>'[16]9-27-20 to 10-24-20'!E22</f>
        <v>0</v>
      </c>
      <c r="AM50" s="21">
        <f>'[16]9-27-20 to 10-24-20'!F22</f>
        <v>0</v>
      </c>
      <c r="AN50" s="21">
        <f>'[16]9-27-20 to 10-24-20'!G22</f>
        <v>0</v>
      </c>
      <c r="AO50" s="21">
        <f>'[16]9-27-20 to 10-24-20'!H22</f>
        <v>0</v>
      </c>
      <c r="AP50" s="21">
        <f>'[16]9-27-20 to 10-24-20'!I22</f>
        <v>0</v>
      </c>
      <c r="AQ50" s="21">
        <f>'[16]9-27-20 to 10-24-20'!J22</f>
        <v>0</v>
      </c>
    </row>
    <row r="51" spans="1:43" ht="12.8" customHeight="1" x14ac:dyDescent="0.3">
      <c r="A51" s="13">
        <f>'[13]9-27-20 TO 10-24-20'!$A$25</f>
        <v>511</v>
      </c>
      <c r="B51" s="14" t="str">
        <f>'[13]9-27-20 TO 10-24-20'!A24</f>
        <v>Bartolac, T</v>
      </c>
      <c r="C51" s="14" t="str">
        <f>'[13]9-27-20 TO 10-24-20'!B24</f>
        <v>GH/EVOC</v>
      </c>
      <c r="D51" s="18" t="str">
        <f>'[13]9-27-20 TO 10-24-20'!D24</f>
        <v>SL</v>
      </c>
      <c r="E51" s="18" t="str">
        <f>'[13]9-27-20 TO 10-24-20'!E24</f>
        <v>SL</v>
      </c>
      <c r="F51" s="18" t="str">
        <f>'[13]9-27-20 TO 10-24-20'!F24</f>
        <v>DO</v>
      </c>
      <c r="G51" s="18" t="str">
        <f>'[13]9-27-20 TO 10-24-20'!G24</f>
        <v>DO</v>
      </c>
      <c r="H51" s="18" t="str">
        <f>'[13]9-27-20 TO 10-24-20'!H24</f>
        <v>DO</v>
      </c>
      <c r="I51" s="18" t="str">
        <f>'[13]9-27-20 TO 10-24-20'!I24</f>
        <v>SL</v>
      </c>
      <c r="J51" s="19" t="str">
        <f>'[13]9-27-20 TO 10-24-20'!J24</f>
        <v>SL</v>
      </c>
      <c r="K51" s="16"/>
      <c r="L51" s="17">
        <f>'[14]9-27-20 TO 10-24-20'!$A$25</f>
        <v>807</v>
      </c>
      <c r="M51" s="14" t="str">
        <f>'[14]9-27-20 TO 10-24-20'!A24</f>
        <v>C. MILLER</v>
      </c>
      <c r="N51" s="14" t="str">
        <f>'[14]9-27-20 TO 10-24-20'!B24</f>
        <v xml:space="preserve"> </v>
      </c>
      <c r="O51" s="18">
        <f>'[14]9-27-20 TO 10-24-20'!D24</f>
        <v>0</v>
      </c>
      <c r="P51" s="18">
        <f>'[14]9-27-20 TO 10-24-20'!E24</f>
        <v>0</v>
      </c>
      <c r="Q51" s="18" t="str">
        <f>'[14]9-27-20 TO 10-24-20'!F24</f>
        <v>DO</v>
      </c>
      <c r="R51" s="18" t="str">
        <f>'[14]9-27-20 TO 10-24-20'!G24</f>
        <v>DO</v>
      </c>
      <c r="S51" s="18" t="str">
        <f>'[14]9-27-20 TO 10-24-20'!H24</f>
        <v>DO</v>
      </c>
      <c r="T51" s="18">
        <f>'[14]9-27-20 TO 10-24-20'!I24</f>
        <v>0</v>
      </c>
      <c r="U51" s="19">
        <f>'[14]9-27-20 TO 10-24-20'!J24</f>
        <v>0</v>
      </c>
      <c r="V51" s="16"/>
      <c r="W51" s="17">
        <f>'[15]9-27-20 to 10-24-20'!$A$25</f>
        <v>0</v>
      </c>
      <c r="X51" s="14">
        <f>'[15]9-27-20 to 10-24-20'!A24</f>
        <v>0</v>
      </c>
      <c r="Y51" s="14">
        <f>'[15]9-27-20 to 10-24-20'!B24</f>
        <v>0</v>
      </c>
      <c r="Z51" s="18">
        <f>'[15]9-27-20 to 10-24-20'!D24</f>
        <v>0</v>
      </c>
      <c r="AA51" s="18">
        <f>'[15]9-27-20 to 10-24-20'!E24</f>
        <v>0</v>
      </c>
      <c r="AB51" s="18">
        <f>'[15]9-27-20 to 10-24-20'!F24</f>
        <v>0</v>
      </c>
      <c r="AC51" s="18">
        <f>'[15]9-27-20 to 10-24-20'!G24</f>
        <v>0</v>
      </c>
      <c r="AD51" s="18">
        <f>'[15]9-27-20 to 10-24-20'!H24</f>
        <v>0</v>
      </c>
      <c r="AE51" s="18">
        <f>'[15]9-27-20 to 10-24-20'!I24</f>
        <v>0</v>
      </c>
      <c r="AF51" s="19">
        <f>'[15]9-27-20 to 10-24-20'!J24</f>
        <v>0</v>
      </c>
      <c r="AG51" s="16"/>
      <c r="AH51" s="17">
        <f>'[16]8-30-20 to 9-26-20'!$A$25</f>
        <v>0</v>
      </c>
      <c r="AI51" s="21">
        <f>'[16]8-30-20 to 9-26-20'!A24</f>
        <v>0</v>
      </c>
      <c r="AJ51" s="21">
        <f>'[16]8-30-20 to 9-26-20'!B24</f>
        <v>0</v>
      </c>
      <c r="AK51" s="21">
        <f>'[16]9-27-20 to 10-24-20'!D24</f>
        <v>0</v>
      </c>
      <c r="AL51" s="21">
        <f>'[16]9-27-20 to 10-24-20'!E24</f>
        <v>0</v>
      </c>
      <c r="AM51" s="21">
        <f>'[16]9-27-20 to 10-24-20'!F24</f>
        <v>0</v>
      </c>
      <c r="AN51" s="21">
        <f>'[16]9-27-20 to 10-24-20'!G24</f>
        <v>0</v>
      </c>
      <c r="AO51" s="21">
        <f>'[16]9-27-20 to 10-24-20'!H24</f>
        <v>0</v>
      </c>
      <c r="AP51" s="21">
        <f>'[16]9-27-20 to 10-24-20'!I24</f>
        <v>0</v>
      </c>
      <c r="AQ51" s="21">
        <f>'[16]9-27-20 to 10-24-20'!J24</f>
        <v>0</v>
      </c>
    </row>
    <row r="52" spans="1:43" ht="12.8" customHeight="1" thickBot="1" x14ac:dyDescent="0.35">
      <c r="A52" s="44"/>
      <c r="B52" s="45"/>
      <c r="C52" s="45"/>
      <c r="D52" s="45"/>
      <c r="E52" s="45"/>
      <c r="F52" s="45"/>
      <c r="G52" s="45"/>
      <c r="H52" s="45"/>
      <c r="I52" s="45"/>
      <c r="J52" s="46"/>
      <c r="K52" s="16"/>
      <c r="L52" s="44"/>
      <c r="M52" s="45"/>
      <c r="N52" s="45"/>
      <c r="O52" s="45"/>
      <c r="P52" s="45"/>
      <c r="Q52" s="45"/>
      <c r="R52" s="45"/>
      <c r="S52" s="45"/>
      <c r="T52" s="45"/>
      <c r="U52" s="46"/>
      <c r="V52" s="16"/>
      <c r="W52" s="44"/>
      <c r="X52" s="45"/>
      <c r="Y52" s="45"/>
      <c r="Z52" s="45"/>
      <c r="AA52" s="45"/>
      <c r="AB52" s="45"/>
      <c r="AC52" s="45"/>
      <c r="AD52" s="45"/>
      <c r="AE52" s="45"/>
      <c r="AF52" s="46"/>
      <c r="AG52" s="16"/>
      <c r="AH52" s="44"/>
      <c r="AI52" s="45"/>
      <c r="AJ52" s="45"/>
      <c r="AK52" s="45"/>
      <c r="AL52" s="45"/>
      <c r="AM52" s="45"/>
      <c r="AN52" s="45"/>
      <c r="AO52" s="45"/>
      <c r="AP52" s="45"/>
      <c r="AQ52" s="46"/>
    </row>
    <row r="53" spans="1:43" ht="12.8" customHeight="1" thickBot="1" x14ac:dyDescent="0.35">
      <c r="A53" s="36"/>
      <c r="B53" s="16"/>
      <c r="C53" s="36"/>
      <c r="D53" s="36"/>
      <c r="E53" s="36"/>
      <c r="F53" s="36"/>
      <c r="G53" s="36"/>
      <c r="H53" s="36"/>
      <c r="I53" s="36"/>
      <c r="J53" s="36"/>
      <c r="K53" s="16"/>
      <c r="L53" s="16"/>
      <c r="M53" s="16"/>
      <c r="N53" s="36"/>
      <c r="O53" s="36"/>
      <c r="P53" s="36"/>
      <c r="Q53" s="36"/>
      <c r="R53" s="36"/>
      <c r="S53" s="36"/>
      <c r="T53" s="36"/>
      <c r="U53" s="36"/>
      <c r="V53" s="16"/>
      <c r="W53" s="48" t="s">
        <v>34</v>
      </c>
      <c r="X53" s="49"/>
      <c r="Y53" s="49"/>
      <c r="Z53" s="27">
        <f>D30</f>
        <v>44101</v>
      </c>
      <c r="AA53" s="27">
        <f t="shared" ref="AA53:AF53" si="11">E30</f>
        <v>44102</v>
      </c>
      <c r="AB53" s="27">
        <f t="shared" si="11"/>
        <v>44103</v>
      </c>
      <c r="AC53" s="27">
        <f t="shared" si="11"/>
        <v>44104</v>
      </c>
      <c r="AD53" s="27">
        <f t="shared" si="11"/>
        <v>44105</v>
      </c>
      <c r="AE53" s="27">
        <f t="shared" si="11"/>
        <v>44106</v>
      </c>
      <c r="AF53" s="28">
        <f t="shared" si="11"/>
        <v>44107</v>
      </c>
      <c r="AG53" s="16"/>
      <c r="AH53" s="48" t="s">
        <v>35</v>
      </c>
      <c r="AI53" s="49"/>
      <c r="AJ53" s="49"/>
      <c r="AK53" s="27">
        <f t="shared" ref="AK53:AQ53" si="12">D30</f>
        <v>44101</v>
      </c>
      <c r="AL53" s="27">
        <f t="shared" si="12"/>
        <v>44102</v>
      </c>
      <c r="AM53" s="27">
        <f t="shared" si="12"/>
        <v>44103</v>
      </c>
      <c r="AN53" s="27">
        <f t="shared" si="12"/>
        <v>44104</v>
      </c>
      <c r="AO53" s="27">
        <f t="shared" si="12"/>
        <v>44105</v>
      </c>
      <c r="AP53" s="27">
        <f t="shared" si="12"/>
        <v>44106</v>
      </c>
      <c r="AQ53" s="28">
        <f t="shared" si="12"/>
        <v>44107</v>
      </c>
    </row>
    <row r="54" spans="1:43" ht="12.8" customHeight="1" x14ac:dyDescent="0.3">
      <c r="A54" s="48" t="s">
        <v>36</v>
      </c>
      <c r="B54" s="49"/>
      <c r="C54" s="49"/>
      <c r="D54" s="27">
        <v>27</v>
      </c>
      <c r="E54" s="27">
        <v>28</v>
      </c>
      <c r="F54" s="27">
        <v>29</v>
      </c>
      <c r="G54" s="27">
        <v>30</v>
      </c>
      <c r="H54" s="27">
        <v>1</v>
      </c>
      <c r="I54" s="27">
        <v>2</v>
      </c>
      <c r="J54" s="28">
        <v>3</v>
      </c>
      <c r="K54" s="37"/>
      <c r="L54" s="48" t="s">
        <v>37</v>
      </c>
      <c r="M54" s="49"/>
      <c r="N54" s="49"/>
      <c r="O54" s="27">
        <v>27</v>
      </c>
      <c r="P54" s="27">
        <v>28</v>
      </c>
      <c r="Q54" s="27">
        <v>29</v>
      </c>
      <c r="R54" s="27">
        <v>30</v>
      </c>
      <c r="S54" s="27">
        <v>1</v>
      </c>
      <c r="T54" s="27">
        <v>2</v>
      </c>
      <c r="U54" s="28">
        <v>3</v>
      </c>
      <c r="V54" s="16"/>
      <c r="W54" s="50" t="s">
        <v>38</v>
      </c>
      <c r="X54" s="51"/>
      <c r="Y54" s="30" t="s">
        <v>7</v>
      </c>
      <c r="Z54" s="11" t="s">
        <v>8</v>
      </c>
      <c r="AA54" s="11" t="s">
        <v>9</v>
      </c>
      <c r="AB54" s="11" t="s">
        <v>10</v>
      </c>
      <c r="AC54" s="11" t="s">
        <v>11</v>
      </c>
      <c r="AD54" s="11" t="s">
        <v>12</v>
      </c>
      <c r="AE54" s="11" t="s">
        <v>13</v>
      </c>
      <c r="AF54" s="12" t="s">
        <v>14</v>
      </c>
      <c r="AG54" s="16"/>
      <c r="AH54" s="50"/>
      <c r="AI54" s="51"/>
      <c r="AJ54" s="30" t="s">
        <v>7</v>
      </c>
      <c r="AK54" s="11" t="s">
        <v>8</v>
      </c>
      <c r="AL54" s="11" t="s">
        <v>9</v>
      </c>
      <c r="AM54" s="11" t="s">
        <v>10</v>
      </c>
      <c r="AN54" s="11" t="s">
        <v>11</v>
      </c>
      <c r="AO54" s="11" t="s">
        <v>12</v>
      </c>
      <c r="AP54" s="11" t="s">
        <v>13</v>
      </c>
      <c r="AQ54" s="12" t="s">
        <v>14</v>
      </c>
    </row>
    <row r="55" spans="1:43" ht="12.8" customHeight="1" x14ac:dyDescent="0.3">
      <c r="A55" s="52" t="s">
        <v>39</v>
      </c>
      <c r="B55" s="53"/>
      <c r="C55" s="38" t="s">
        <v>7</v>
      </c>
      <c r="D55" s="11" t="s">
        <v>8</v>
      </c>
      <c r="E55" s="11" t="s">
        <v>9</v>
      </c>
      <c r="F55" s="11" t="s">
        <v>10</v>
      </c>
      <c r="G55" s="11" t="s">
        <v>11</v>
      </c>
      <c r="H55" s="11" t="s">
        <v>12</v>
      </c>
      <c r="I55" s="11" t="s">
        <v>13</v>
      </c>
      <c r="J55" s="12" t="s">
        <v>14</v>
      </c>
      <c r="K55" s="37"/>
      <c r="L55" s="54" t="s">
        <v>39</v>
      </c>
      <c r="M55" s="55"/>
      <c r="N55" s="38" t="s">
        <v>7</v>
      </c>
      <c r="O55" s="11" t="s">
        <v>8</v>
      </c>
      <c r="P55" s="11" t="s">
        <v>9</v>
      </c>
      <c r="Q55" s="11" t="s">
        <v>10</v>
      </c>
      <c r="R55" s="11" t="s">
        <v>11</v>
      </c>
      <c r="S55" s="11" t="s">
        <v>12</v>
      </c>
      <c r="T55" s="11" t="s">
        <v>13</v>
      </c>
      <c r="U55" s="12" t="s">
        <v>14</v>
      </c>
      <c r="V55" s="16"/>
      <c r="W55" s="17">
        <f>'[17]9-27-20 to 10-24-20'!$A$9</f>
        <v>103</v>
      </c>
      <c r="X55" s="14" t="str">
        <f>'[17]9-27-20 to 10-24-20'!A8</f>
        <v>Ludlow, E</v>
      </c>
      <c r="Y55" s="14" t="str">
        <f>'[17]9-27-20 to 10-24-20'!B8</f>
        <v>SGT</v>
      </c>
      <c r="Z55" s="18" t="str">
        <f>'[17]9-27-20 to 10-24-20'!D8</f>
        <v>DO</v>
      </c>
      <c r="AA55" s="18" t="str">
        <f>'[17]9-27-20 to 10-24-20'!E8</f>
        <v>5A</v>
      </c>
      <c r="AB55" s="18" t="str">
        <f>'[17]9-27-20 to 10-24-20'!F8</f>
        <v>5A</v>
      </c>
      <c r="AC55" s="18" t="str">
        <f>'[17]9-27-20 to 10-24-20'!G8</f>
        <v>5A</v>
      </c>
      <c r="AD55" s="18" t="str">
        <f>'[17]9-27-20 to 10-24-20'!H8</f>
        <v>5A</v>
      </c>
      <c r="AE55" s="18" t="str">
        <f>'[17]9-27-20 to 10-24-20'!I8</f>
        <v>DO</v>
      </c>
      <c r="AF55" s="19" t="str">
        <f>'[17]9-27-20 to 10-24-20'!J8</f>
        <v>DO</v>
      </c>
      <c r="AG55" s="16"/>
      <c r="AH55" s="17"/>
      <c r="AI55" s="14" t="str">
        <f>'[18]9-27-20 to 10-24-20'!A8</f>
        <v>Slater, C</v>
      </c>
      <c r="AJ55" s="14">
        <f>'[18]9-27-20 to 10-24-20'!B8</f>
        <v>0</v>
      </c>
      <c r="AK55" s="14" t="str">
        <f>'[18]9-27-20 to 10-24-20'!D8</f>
        <v>DO</v>
      </c>
      <c r="AL55" s="14" t="str">
        <f>'[18]9-27-20 to 10-24-20'!E8</f>
        <v>7A</v>
      </c>
      <c r="AM55" s="14" t="str">
        <f>'[18]9-27-20 to 10-24-20'!F8</f>
        <v>7A</v>
      </c>
      <c r="AN55" s="14" t="str">
        <f>'[18]9-27-20 to 10-24-20'!G8</f>
        <v>7A</v>
      </c>
      <c r="AO55" s="14" t="str">
        <f>'[18]9-27-20 to 10-24-20'!H8</f>
        <v>7A</v>
      </c>
      <c r="AP55" s="14" t="str">
        <f>'[18]9-27-20 to 10-24-20'!I8</f>
        <v>7A</v>
      </c>
      <c r="AQ55" s="15" t="str">
        <f>'[18]9-27-20 to 10-24-20'!J8</f>
        <v>DO</v>
      </c>
    </row>
    <row r="56" spans="1:43" ht="12.8" customHeight="1" x14ac:dyDescent="0.3">
      <c r="A56" s="17">
        <f>A9</f>
        <v>222</v>
      </c>
      <c r="B56" s="14" t="str">
        <f>B9</f>
        <v>Batiste, J</v>
      </c>
      <c r="C56" s="14" t="s">
        <v>40</v>
      </c>
      <c r="D56" s="18" t="str">
        <f>D9</f>
        <v>AL</v>
      </c>
      <c r="E56" s="18" t="str">
        <f t="shared" ref="E56:J56" si="13">E9</f>
        <v>AL</v>
      </c>
      <c r="F56" s="18" t="str">
        <f t="shared" si="13"/>
        <v>DO</v>
      </c>
      <c r="G56" s="18" t="str">
        <f t="shared" si="13"/>
        <v>DO</v>
      </c>
      <c r="H56" s="18" t="str">
        <f t="shared" si="13"/>
        <v>DO</v>
      </c>
      <c r="I56" s="18" t="str">
        <f t="shared" si="13"/>
        <v>4P</v>
      </c>
      <c r="J56" s="18" t="str">
        <f t="shared" si="13"/>
        <v>4P</v>
      </c>
      <c r="K56" s="37"/>
      <c r="L56" s="17">
        <f>W9</f>
        <v>292</v>
      </c>
      <c r="M56" s="14" t="str">
        <f>X9</f>
        <v>Gasser, A</v>
      </c>
      <c r="N56" s="14" t="str">
        <f>Y9</f>
        <v>SGT</v>
      </c>
      <c r="O56" s="18" t="str">
        <f>Z9</f>
        <v>DO</v>
      </c>
      <c r="P56" s="18" t="str">
        <f t="shared" ref="P56:U56" si="14">AA9</f>
        <v>7A</v>
      </c>
      <c r="Q56" s="18" t="str">
        <f t="shared" si="14"/>
        <v>7A</v>
      </c>
      <c r="R56" s="18" t="str">
        <f t="shared" si="14"/>
        <v>7A</v>
      </c>
      <c r="S56" s="18" t="str">
        <f t="shared" si="14"/>
        <v>CRT</v>
      </c>
      <c r="T56" s="18" t="str">
        <f t="shared" si="14"/>
        <v>DO</v>
      </c>
      <c r="U56" s="18" t="str">
        <f t="shared" si="14"/>
        <v>4P</v>
      </c>
      <c r="V56" s="16"/>
      <c r="W56" s="17">
        <f>'[17]9-27-20 to 10-24-20'!$A$11</f>
        <v>776</v>
      </c>
      <c r="X56" s="14" t="str">
        <f>'[17]9-27-20 to 10-24-20'!A10</f>
        <v>Strohmeyer, M</v>
      </c>
      <c r="Y56" s="14" t="str">
        <f>'[17]9-27-20 to 10-24-20'!B10</f>
        <v>FTO</v>
      </c>
      <c r="Z56" s="18" t="str">
        <f>'[17]9-27-20 to 10-24-20'!D10</f>
        <v>6A</v>
      </c>
      <c r="AA56" s="18" t="str">
        <f>'[17]9-27-20 to 10-24-20'!E10</f>
        <v>6A</v>
      </c>
      <c r="AB56" s="18" t="str">
        <f>'[17]9-27-20 to 10-24-20'!F10</f>
        <v>6A</v>
      </c>
      <c r="AC56" s="18" t="str">
        <f>'[17]9-27-20 to 10-24-20'!G10</f>
        <v>6A</v>
      </c>
      <c r="AD56" s="18" t="str">
        <f>'[17]9-27-20 to 10-24-20'!H10</f>
        <v>DO</v>
      </c>
      <c r="AE56" s="18" t="str">
        <f>'[17]9-27-20 to 10-24-20'!I10</f>
        <v>DO</v>
      </c>
      <c r="AF56" s="19" t="str">
        <f>'[17]9-27-20 to 10-24-20'!J10</f>
        <v>6A</v>
      </c>
      <c r="AG56" s="16"/>
      <c r="AH56" s="17"/>
      <c r="AI56" s="14" t="str">
        <f>'[18]9-27-20 to 10-24-20'!A10</f>
        <v>Gaul, A</v>
      </c>
      <c r="AJ56" s="14">
        <f>'[18]9-27-20 to 10-24-20'!B10</f>
        <v>0</v>
      </c>
      <c r="AK56" s="14" t="str">
        <f>'[18]9-27-20 to 10-24-20'!D10</f>
        <v>DO</v>
      </c>
      <c r="AL56" s="14">
        <f>'[18]9-27-20 to 10-24-20'!E10</f>
        <v>830</v>
      </c>
      <c r="AM56" s="14">
        <f>'[18]9-27-20 to 10-24-20'!F10</f>
        <v>830</v>
      </c>
      <c r="AN56" s="14">
        <f>'[18]9-27-20 to 10-24-20'!G10</f>
        <v>830</v>
      </c>
      <c r="AO56" s="14">
        <f>'[18]9-27-20 to 10-24-20'!H10</f>
        <v>830</v>
      </c>
      <c r="AP56" s="14">
        <f>'[18]9-27-20 to 10-24-20'!I10</f>
        <v>830</v>
      </c>
      <c r="AQ56" s="15" t="str">
        <f>'[18]9-27-20 to 10-24-20'!J10</f>
        <v>DO</v>
      </c>
    </row>
    <row r="57" spans="1:43" ht="12.8" customHeight="1" x14ac:dyDescent="0.3">
      <c r="A57" s="17">
        <f>A20</f>
        <v>182</v>
      </c>
      <c r="B57" s="14" t="str">
        <f>B20</f>
        <v>Fluellen, C</v>
      </c>
      <c r="C57" s="14" t="str">
        <f>C20</f>
        <v>SGT/RDF</v>
      </c>
      <c r="D57" s="18" t="str">
        <f>D20</f>
        <v>DO</v>
      </c>
      <c r="E57" s="18" t="str">
        <f t="shared" ref="E57:J57" si="15">E20</f>
        <v>7A</v>
      </c>
      <c r="F57" s="18" t="str">
        <f t="shared" si="15"/>
        <v>8A</v>
      </c>
      <c r="G57" s="18" t="str">
        <f t="shared" si="15"/>
        <v>7A</v>
      </c>
      <c r="H57" s="18" t="str">
        <f t="shared" si="15"/>
        <v>5P</v>
      </c>
      <c r="I57" s="18" t="str">
        <f t="shared" si="15"/>
        <v>DO</v>
      </c>
      <c r="J57" s="18" t="str">
        <f t="shared" si="15"/>
        <v>DO</v>
      </c>
      <c r="K57" s="37"/>
      <c r="L57" s="17">
        <f>W20</f>
        <v>285</v>
      </c>
      <c r="M57" s="14" t="str">
        <f>X20</f>
        <v>Shades, D</v>
      </c>
      <c r="N57" s="14" t="str">
        <f>Y20</f>
        <v>SGT</v>
      </c>
      <c r="O57" s="18" t="str">
        <f>Z20</f>
        <v>7A</v>
      </c>
      <c r="P57" s="18" t="str">
        <f t="shared" ref="P57:U57" si="16">AA20</f>
        <v>7A</v>
      </c>
      <c r="Q57" s="18" t="str">
        <f t="shared" si="16"/>
        <v>DO</v>
      </c>
      <c r="R57" s="18" t="str">
        <f t="shared" si="16"/>
        <v>DO</v>
      </c>
      <c r="S57" s="18" t="str">
        <f t="shared" si="16"/>
        <v>7A</v>
      </c>
      <c r="T57" s="18" t="str">
        <f t="shared" si="16"/>
        <v>7A</v>
      </c>
      <c r="U57" s="18" t="str">
        <f t="shared" si="16"/>
        <v>DO</v>
      </c>
      <c r="V57" s="16"/>
      <c r="W57" s="17">
        <f>'[17]9-27-20 to 10-24-20'!$A$13</f>
        <v>390</v>
      </c>
      <c r="X57" s="14" t="str">
        <f>'[17]9-27-20 to 10-24-20'!A12</f>
        <v>Bidewell, A</v>
      </c>
      <c r="Y57" s="14" t="str">
        <f>'[17]9-27-20 to 10-24-20'!B12</f>
        <v>FTO</v>
      </c>
      <c r="Z57" s="18" t="str">
        <f>'[17]9-27-20 to 10-24-20'!D12</f>
        <v>DO</v>
      </c>
      <c r="AA57" s="18" t="str">
        <f>'[17]9-27-20 to 10-24-20'!E12</f>
        <v>6A</v>
      </c>
      <c r="AB57" s="18" t="str">
        <f>'[17]9-27-20 to 10-24-20'!F12</f>
        <v>6A</v>
      </c>
      <c r="AC57" s="18" t="str">
        <f>'[17]9-27-20 to 10-24-20'!G12</f>
        <v>6A</v>
      </c>
      <c r="AD57" s="18" t="str">
        <f>'[17]9-27-20 to 10-24-20'!H12</f>
        <v>6A</v>
      </c>
      <c r="AE57" s="18" t="str">
        <f>'[17]9-27-20 to 10-24-20'!I12</f>
        <v>DO</v>
      </c>
      <c r="AF57" s="19" t="str">
        <f>'[17]9-27-20 to 10-24-20'!J12</f>
        <v>DO</v>
      </c>
      <c r="AG57" s="9"/>
      <c r="AH57" s="17"/>
      <c r="AI57" s="14" t="str">
        <f>'[18]9-27-20 to 10-24-20'!A12</f>
        <v>McKenzie, C</v>
      </c>
      <c r="AJ57" s="14">
        <f>'[18]9-27-20 to 10-24-20'!B12</f>
        <v>0</v>
      </c>
      <c r="AK57" s="14" t="str">
        <f>'[18]9-27-20 to 10-24-20'!D12</f>
        <v>DO</v>
      </c>
      <c r="AL57" s="14" t="str">
        <f>'[18]9-27-20 to 10-24-20'!E12</f>
        <v>DO</v>
      </c>
      <c r="AM57" s="14">
        <f>'[18]9-27-20 to 10-24-20'!F12</f>
        <v>630</v>
      </c>
      <c r="AN57" s="14">
        <f>'[18]9-27-20 to 10-24-20'!G12</f>
        <v>630</v>
      </c>
      <c r="AO57" s="14">
        <f>'[18]9-27-20 to 10-24-20'!H12</f>
        <v>630</v>
      </c>
      <c r="AP57" s="14">
        <f>'[18]9-27-20 to 10-24-20'!I12</f>
        <v>630</v>
      </c>
      <c r="AQ57" s="15" t="str">
        <f>'[18]9-27-20 to 10-24-20'!J12</f>
        <v>DO</v>
      </c>
    </row>
    <row r="58" spans="1:43" ht="12.8" customHeight="1" x14ac:dyDescent="0.3">
      <c r="A58" s="17">
        <f>A32</f>
        <v>155</v>
      </c>
      <c r="B58" s="14" t="str">
        <f>B32</f>
        <v>Bjorkman, S</v>
      </c>
      <c r="C58" s="14" t="str">
        <f>C32</f>
        <v>SGT</v>
      </c>
      <c r="D58" s="18" t="str">
        <f>D32</f>
        <v>DO</v>
      </c>
      <c r="E58" s="18" t="str">
        <f t="shared" ref="E58:J58" si="17">E32</f>
        <v>DO</v>
      </c>
      <c r="F58" s="18" t="str">
        <f t="shared" si="17"/>
        <v>6A</v>
      </c>
      <c r="G58" s="18" t="str">
        <f t="shared" si="17"/>
        <v>6A</v>
      </c>
      <c r="H58" s="18" t="str">
        <f t="shared" si="17"/>
        <v>6A</v>
      </c>
      <c r="I58" s="18" t="str">
        <f t="shared" si="17"/>
        <v>AL</v>
      </c>
      <c r="J58" s="18" t="str">
        <f t="shared" si="17"/>
        <v>DO</v>
      </c>
      <c r="K58" s="16"/>
      <c r="L58" s="17">
        <f>W32</f>
        <v>130</v>
      </c>
      <c r="M58" s="14" t="str">
        <f>X32</f>
        <v>Wilson, C</v>
      </c>
      <c r="N58" s="14" t="s">
        <v>40</v>
      </c>
      <c r="O58" s="18" t="str">
        <f>Z32</f>
        <v>DO</v>
      </c>
      <c r="P58" s="18" t="str">
        <f t="shared" ref="P58:U58" si="18">AA32</f>
        <v>DO</v>
      </c>
      <c r="Q58" s="18" t="str">
        <f t="shared" si="18"/>
        <v>6A</v>
      </c>
      <c r="R58" s="18" t="str">
        <f t="shared" si="18"/>
        <v>6A</v>
      </c>
      <c r="S58" s="18" t="str">
        <f t="shared" si="18"/>
        <v>6A</v>
      </c>
      <c r="T58" s="18" t="str">
        <f t="shared" si="18"/>
        <v>6A</v>
      </c>
      <c r="U58" s="18" t="str">
        <f t="shared" si="18"/>
        <v>DO</v>
      </c>
      <c r="V58" s="16"/>
      <c r="W58" s="17">
        <f>'[17]9-27-20 to 10-24-20'!$A$15</f>
        <v>505</v>
      </c>
      <c r="X58" s="14" t="str">
        <f>'[17]9-27-20 to 10-24-20'!A14</f>
        <v>Gill, G</v>
      </c>
      <c r="Y58" s="14">
        <f>'[17]9-27-20 to 10-24-20'!B14</f>
        <v>0</v>
      </c>
      <c r="Z58" s="18" t="str">
        <f>'[17]9-27-20 to 10-24-20'!D14</f>
        <v>DO</v>
      </c>
      <c r="AA58" s="18" t="str">
        <f>'[17]9-27-20 to 10-24-20'!E14</f>
        <v>6A</v>
      </c>
      <c r="AB58" s="18" t="str">
        <f>'[17]9-27-20 to 10-24-20'!F14</f>
        <v>6A</v>
      </c>
      <c r="AC58" s="18" t="str">
        <f>'[17]9-27-20 to 10-24-20'!G14</f>
        <v>6A</v>
      </c>
      <c r="AD58" s="18" t="str">
        <f>'[17]9-27-20 to 10-24-20'!H14</f>
        <v>6A</v>
      </c>
      <c r="AE58" s="18" t="str">
        <f>'[17]9-27-20 to 10-24-20'!I14</f>
        <v>DO</v>
      </c>
      <c r="AF58" s="19" t="str">
        <f>'[17]9-27-20 to 10-24-20'!J14</f>
        <v>DO</v>
      </c>
      <c r="AG58" s="9"/>
      <c r="AH58" s="17"/>
      <c r="AI58" s="14" t="str">
        <f>'[18]9-27-20 to 10-24-20'!A14</f>
        <v>Norwood, J</v>
      </c>
      <c r="AJ58" s="14">
        <f>'[18]9-27-20 to 10-24-20'!B14</f>
        <v>0</v>
      </c>
      <c r="AK58" s="14" t="str">
        <f>'[18]9-27-20 to 10-24-20'!D14</f>
        <v>DO</v>
      </c>
      <c r="AL58" s="14" t="str">
        <f>'[18]9-27-20 to 10-24-20'!E14</f>
        <v>DO</v>
      </c>
      <c r="AM58" s="14" t="str">
        <f>'[18]9-27-20 to 10-24-20'!F14</f>
        <v>5A</v>
      </c>
      <c r="AN58" s="14" t="str">
        <f>'[18]9-27-20 to 10-24-20'!G14</f>
        <v>5A</v>
      </c>
      <c r="AO58" s="14" t="str">
        <f>'[18]9-27-20 to 10-24-20'!H14</f>
        <v>5A</v>
      </c>
      <c r="AP58" s="14" t="str">
        <f>'[18]9-27-20 to 10-24-20'!I14</f>
        <v>5A</v>
      </c>
      <c r="AQ58" s="15" t="str">
        <f>'[18]9-27-20 to 10-24-20'!J14</f>
        <v>DO</v>
      </c>
    </row>
    <row r="59" spans="1:43" ht="12.8" customHeight="1" x14ac:dyDescent="0.3">
      <c r="A59" s="17">
        <f>A43</f>
        <v>136</v>
      </c>
      <c r="B59" s="14" t="str">
        <f>B43</f>
        <v>Noll, C</v>
      </c>
      <c r="C59" s="14" t="str">
        <f>C43</f>
        <v>SERGEANT</v>
      </c>
      <c r="D59" s="18" t="str">
        <f>D43</f>
        <v>6A</v>
      </c>
      <c r="E59" s="18" t="str">
        <f t="shared" ref="E59:J59" si="19">E43</f>
        <v>6A</v>
      </c>
      <c r="F59" s="18" t="str">
        <f t="shared" si="19"/>
        <v>DO</v>
      </c>
      <c r="G59" s="18" t="str">
        <f t="shared" si="19"/>
        <v>DO</v>
      </c>
      <c r="H59" s="18" t="str">
        <f t="shared" si="19"/>
        <v>DO</v>
      </c>
      <c r="I59" s="18" t="str">
        <f t="shared" si="19"/>
        <v>6A</v>
      </c>
      <c r="J59" s="18" t="str">
        <f t="shared" si="19"/>
        <v>6A</v>
      </c>
      <c r="K59" s="16"/>
      <c r="L59" s="17">
        <f>W43</f>
        <v>236</v>
      </c>
      <c r="M59" s="14" t="str">
        <f>X43</f>
        <v>Bradeen, L</v>
      </c>
      <c r="N59" s="14" t="str">
        <f>Y43</f>
        <v>SGT</v>
      </c>
      <c r="O59" s="18" t="str">
        <f>Z43</f>
        <v>4P</v>
      </c>
      <c r="P59" s="18" t="str">
        <f t="shared" ref="P59:U59" si="20">AA43</f>
        <v>4P</v>
      </c>
      <c r="Q59" s="18" t="str">
        <f t="shared" si="20"/>
        <v>DO</v>
      </c>
      <c r="R59" s="18" t="str">
        <f t="shared" si="20"/>
        <v>DO</v>
      </c>
      <c r="S59" s="18" t="str">
        <f t="shared" si="20"/>
        <v>SL</v>
      </c>
      <c r="T59" s="18" t="str">
        <f t="shared" si="20"/>
        <v>SL</v>
      </c>
      <c r="U59" s="18" t="str">
        <f t="shared" si="20"/>
        <v>DO</v>
      </c>
      <c r="V59" s="16"/>
      <c r="W59" s="17">
        <f>'[17]9-27-20 to 10-24-20'!$A$17</f>
        <v>1075</v>
      </c>
      <c r="X59" s="14" t="str">
        <f>'[17]9-27-20 to 10-24-20'!A16</f>
        <v>Pigmon, R</v>
      </c>
      <c r="Y59" s="14">
        <f>'[17]9-27-20 to 10-24-20'!B16</f>
        <v>0</v>
      </c>
      <c r="Z59" s="18" t="str">
        <f>'[17]9-27-20 to 10-24-20'!D16</f>
        <v>DO</v>
      </c>
      <c r="AA59" s="18" t="str">
        <f>'[17]9-27-20 to 10-24-20'!E16</f>
        <v>AL</v>
      </c>
      <c r="AB59" s="18" t="str">
        <f>'[17]9-27-20 to 10-24-20'!F16</f>
        <v>AL</v>
      </c>
      <c r="AC59" s="18" t="str">
        <f>'[17]9-27-20 to 10-24-20'!G16</f>
        <v>AL</v>
      </c>
      <c r="AD59" s="18" t="str">
        <f>'[17]9-27-20 to 10-24-20'!H16</f>
        <v>AL</v>
      </c>
      <c r="AE59" s="18" t="str">
        <f>'[17]9-27-20 to 10-24-20'!I16</f>
        <v>DO</v>
      </c>
      <c r="AF59" s="19" t="str">
        <f>'[17]9-27-20 to 10-24-20'!J16</f>
        <v>DO</v>
      </c>
      <c r="AG59" s="16"/>
      <c r="AH59" s="17"/>
      <c r="AI59" s="14" t="str">
        <f>'[18]9-27-20 to 10-24-20'!A16</f>
        <v>Caines, S</v>
      </c>
      <c r="AJ59" s="14">
        <f>'[18]9-27-20 to 10-24-20'!B16</f>
        <v>0</v>
      </c>
      <c r="AK59" s="14" t="str">
        <f>'[18]9-27-20 to 10-24-20'!D16</f>
        <v>DO</v>
      </c>
      <c r="AL59" s="14">
        <f>'[18]9-27-20 to 10-24-20'!E16</f>
        <v>730</v>
      </c>
      <c r="AM59" s="14">
        <f>'[18]9-27-20 to 10-24-20'!F16</f>
        <v>730</v>
      </c>
      <c r="AN59" s="14">
        <f>'[18]9-27-20 to 10-24-20'!G16</f>
        <v>730</v>
      </c>
      <c r="AO59" s="14">
        <f>'[18]9-27-20 to 10-24-20'!H16</f>
        <v>730</v>
      </c>
      <c r="AP59" s="14">
        <f>'[18]9-27-20 to 10-24-20'!I16</f>
        <v>730</v>
      </c>
      <c r="AQ59" s="15" t="str">
        <f>'[18]9-27-20 to 10-24-20'!J16</f>
        <v>DO</v>
      </c>
    </row>
    <row r="60" spans="1:43" ht="12.8" customHeight="1" x14ac:dyDescent="0.3">
      <c r="A60" s="17">
        <f>L9</f>
        <v>298</v>
      </c>
      <c r="B60" s="14" t="str">
        <f>M9</f>
        <v>Harschfeld, M</v>
      </c>
      <c r="C60" s="14">
        <f>N9</f>
        <v>0</v>
      </c>
      <c r="D60" s="18" t="str">
        <f>O9</f>
        <v>DO</v>
      </c>
      <c r="E60" s="18" t="str">
        <f t="shared" ref="E60:J60" si="21">P9</f>
        <v>8a</v>
      </c>
      <c r="F60" s="18" t="str">
        <f t="shared" si="21"/>
        <v>8a</v>
      </c>
      <c r="G60" s="18" t="str">
        <f t="shared" si="21"/>
        <v>8a</v>
      </c>
      <c r="H60" s="18" t="str">
        <f t="shared" si="21"/>
        <v>4P</v>
      </c>
      <c r="I60" s="18" t="str">
        <f t="shared" si="21"/>
        <v>DO</v>
      </c>
      <c r="J60" s="18" t="str">
        <f t="shared" si="21"/>
        <v>DO</v>
      </c>
      <c r="K60" s="16"/>
      <c r="L60" s="17">
        <f>W55</f>
        <v>103</v>
      </c>
      <c r="M60" s="14" t="str">
        <f>X55</f>
        <v>Ludlow, E</v>
      </c>
      <c r="N60" s="14" t="s">
        <v>41</v>
      </c>
      <c r="O60" s="18" t="str">
        <f>Z55</f>
        <v>DO</v>
      </c>
      <c r="P60" s="18" t="str">
        <f t="shared" ref="P60:U60" si="22">AA55</f>
        <v>5A</v>
      </c>
      <c r="Q60" s="18" t="str">
        <f t="shared" si="22"/>
        <v>5A</v>
      </c>
      <c r="R60" s="18" t="str">
        <f t="shared" si="22"/>
        <v>5A</v>
      </c>
      <c r="S60" s="18" t="str">
        <f t="shared" si="22"/>
        <v>5A</v>
      </c>
      <c r="T60" s="18" t="str">
        <f t="shared" si="22"/>
        <v>DO</v>
      </c>
      <c r="U60" s="18" t="str">
        <f t="shared" si="22"/>
        <v>DO</v>
      </c>
      <c r="V60" s="16"/>
      <c r="W60" s="17">
        <f>'[17]9-27-20 to 10-24-20'!$A$19</f>
        <v>928</v>
      </c>
      <c r="X60" s="14" t="str">
        <f>'[17]9-27-20 to 10-24-20'!A18</f>
        <v>West, C</v>
      </c>
      <c r="Y60" s="14">
        <f>'[17]9-27-20 to 10-24-20'!B18</f>
        <v>0</v>
      </c>
      <c r="Z60" s="18" t="str">
        <f>'[17]9-27-20 to 10-24-20'!D18</f>
        <v>DO</v>
      </c>
      <c r="AA60" s="18" t="str">
        <f>'[17]9-27-20 to 10-24-20'!E18</f>
        <v>6A</v>
      </c>
      <c r="AB60" s="18" t="str">
        <f>'[17]9-27-20 to 10-24-20'!F18</f>
        <v>6A</v>
      </c>
      <c r="AC60" s="18" t="str">
        <f>'[17]9-27-20 to 10-24-20'!G18</f>
        <v>6A</v>
      </c>
      <c r="AD60" s="18" t="str">
        <f>'[17]9-27-20 to 10-24-20'!H18</f>
        <v>6A</v>
      </c>
      <c r="AE60" s="18" t="str">
        <f>'[17]9-27-20 to 10-24-20'!I18</f>
        <v>DO</v>
      </c>
      <c r="AF60" s="19" t="str">
        <f>'[17]9-27-20 to 10-24-20'!J18</f>
        <v>DO</v>
      </c>
      <c r="AG60" s="16"/>
      <c r="AH60" s="17"/>
      <c r="AI60" s="14" t="str">
        <f>'[18]9-27-20 to 10-24-20'!A18</f>
        <v>Ostrander, S</v>
      </c>
      <c r="AJ60" s="14">
        <f>'[18]9-27-20 to 10-24-20'!B18</f>
        <v>0</v>
      </c>
      <c r="AK60" s="14" t="str">
        <f>'[18]9-27-20 to 10-24-20'!D18</f>
        <v>DO</v>
      </c>
      <c r="AL60" s="14">
        <f>'[18]9-27-20 to 10-24-20'!E18</f>
        <v>630</v>
      </c>
      <c r="AM60" s="14">
        <f>'[18]9-27-20 to 10-24-20'!F18</f>
        <v>630</v>
      </c>
      <c r="AN60" s="14">
        <f>'[18]9-27-20 to 10-24-20'!G18</f>
        <v>630</v>
      </c>
      <c r="AO60" s="14">
        <f>'[18]9-27-20 to 10-24-20'!H18</f>
        <v>630</v>
      </c>
      <c r="AP60" s="14" t="str">
        <f>'[18]9-27-20 to 10-24-20'!I18</f>
        <v>DO</v>
      </c>
      <c r="AQ60" s="15" t="str">
        <f>'[18]9-27-20 to 10-24-20'!J18</f>
        <v>DO</v>
      </c>
    </row>
    <row r="61" spans="1:43" ht="12.8" customHeight="1" x14ac:dyDescent="0.3">
      <c r="A61" s="17">
        <f>L20</f>
        <v>188</v>
      </c>
      <c r="B61" s="14" t="str">
        <f>M20</f>
        <v>Ellis, R</v>
      </c>
      <c r="C61" s="14" t="str">
        <f>N20</f>
        <v>SGT/RDF</v>
      </c>
      <c r="D61" s="18" t="str">
        <f>O20</f>
        <v>DO</v>
      </c>
      <c r="E61" s="18" t="str">
        <f t="shared" ref="E61:J61" si="23">P20</f>
        <v>DO</v>
      </c>
      <c r="F61" s="18" t="str">
        <f t="shared" si="23"/>
        <v>5A</v>
      </c>
      <c r="G61" s="18" t="str">
        <f t="shared" si="23"/>
        <v>5A</v>
      </c>
      <c r="H61" s="18" t="str">
        <f t="shared" si="23"/>
        <v>6A</v>
      </c>
      <c r="I61" s="18" t="str">
        <f t="shared" si="23"/>
        <v>6A</v>
      </c>
      <c r="J61" s="18" t="str">
        <f t="shared" si="23"/>
        <v>DO</v>
      </c>
      <c r="K61" s="16"/>
      <c r="L61" s="17">
        <f>AH21</f>
        <v>107</v>
      </c>
      <c r="M61" s="14" t="str">
        <f>AI21</f>
        <v>Valek, J</v>
      </c>
      <c r="N61" s="14" t="s">
        <v>42</v>
      </c>
      <c r="O61" s="18" t="str">
        <f>AK21</f>
        <v>DO</v>
      </c>
      <c r="P61" s="18" t="str">
        <f t="shared" ref="P61:U61" si="24">AL21</f>
        <v>DO</v>
      </c>
      <c r="Q61" s="18" t="str">
        <f t="shared" si="24"/>
        <v>5P</v>
      </c>
      <c r="R61" s="18" t="str">
        <f t="shared" si="24"/>
        <v>5P</v>
      </c>
      <c r="S61" s="18" t="str">
        <f t="shared" si="24"/>
        <v>5P</v>
      </c>
      <c r="T61" s="18" t="str">
        <f t="shared" si="24"/>
        <v>5P</v>
      </c>
      <c r="U61" s="18" t="str">
        <f t="shared" si="24"/>
        <v>DO</v>
      </c>
      <c r="V61" s="16"/>
      <c r="W61" s="17">
        <f>'[17]9-27-20 to 10-24-20'!$A$21</f>
        <v>843</v>
      </c>
      <c r="X61" s="14" t="str">
        <f>'[17]9-27-20 to 10-24-20'!A20</f>
        <v>Williams, C</v>
      </c>
      <c r="Y61" s="14" t="str">
        <f>'[17]9-27-20 to 10-24-20'!B20</f>
        <v>FTO</v>
      </c>
      <c r="Z61" s="18" t="str">
        <f>'[17]9-27-20 to 10-24-20'!D20</f>
        <v>DO</v>
      </c>
      <c r="AA61" s="18" t="str">
        <f>'[17]9-27-20 to 10-24-20'!E20</f>
        <v>6A</v>
      </c>
      <c r="AB61" s="18" t="str">
        <f>'[17]9-27-20 to 10-24-20'!F20</f>
        <v>6A</v>
      </c>
      <c r="AC61" s="18" t="str">
        <f>'[17]9-27-20 to 10-24-20'!G20</f>
        <v>6A</v>
      </c>
      <c r="AD61" s="18" t="str">
        <f>'[17]9-27-20 to 10-24-20'!H20</f>
        <v>6A</v>
      </c>
      <c r="AE61" s="18" t="str">
        <f>'[17]9-27-20 to 10-24-20'!I20</f>
        <v>DO</v>
      </c>
      <c r="AF61" s="19" t="str">
        <f>'[17]9-27-20 to 10-24-20'!J20</f>
        <v>DO</v>
      </c>
      <c r="AG61" s="16"/>
      <c r="AH61" s="17"/>
      <c r="AI61" s="14" t="str">
        <f>'[18]9-27-20 to 10-24-20'!A20</f>
        <v>Silas, C</v>
      </c>
      <c r="AJ61" s="14">
        <f>'[18]9-27-20 to 10-24-20'!B20</f>
        <v>0</v>
      </c>
      <c r="AK61" s="14" t="str">
        <f>'[18]9-27-20 to 10-24-20'!D20</f>
        <v>DO</v>
      </c>
      <c r="AL61" s="14">
        <f>'[18]9-27-20 to 10-24-20'!E20</f>
        <v>630</v>
      </c>
      <c r="AM61" s="14">
        <f>'[18]9-27-20 to 10-24-20'!F20</f>
        <v>630</v>
      </c>
      <c r="AN61" s="14">
        <f>'[18]9-27-20 to 10-24-20'!G20</f>
        <v>630</v>
      </c>
      <c r="AO61" s="14">
        <f>'[18]9-27-20 to 10-24-20'!H20</f>
        <v>630</v>
      </c>
      <c r="AP61" s="14" t="str">
        <f>'[18]9-27-20 to 10-24-20'!I20</f>
        <v>DO</v>
      </c>
      <c r="AQ61" s="15" t="str">
        <f>'[18]9-27-20 to 10-24-20'!J20</f>
        <v>DO</v>
      </c>
    </row>
    <row r="62" spans="1:43" ht="12.8" customHeight="1" x14ac:dyDescent="0.3">
      <c r="A62" s="17">
        <f>L32</f>
        <v>252</v>
      </c>
      <c r="B62" s="14" t="str">
        <f>M32</f>
        <v>Mendell, R</v>
      </c>
      <c r="C62" s="14" t="str">
        <f>N32</f>
        <v>SGT</v>
      </c>
      <c r="D62" s="18" t="str">
        <f>O32</f>
        <v>7A</v>
      </c>
      <c r="E62" s="18" t="str">
        <f t="shared" ref="E62:J62" si="25">P32</f>
        <v>7A</v>
      </c>
      <c r="F62" s="18" t="str">
        <f t="shared" si="25"/>
        <v>DO</v>
      </c>
      <c r="G62" s="18" t="str">
        <f t="shared" si="25"/>
        <v>DO</v>
      </c>
      <c r="H62" s="18" t="str">
        <f t="shared" si="25"/>
        <v>DO</v>
      </c>
      <c r="I62" s="18" t="str">
        <f t="shared" si="25"/>
        <v>7A</v>
      </c>
      <c r="J62" s="18" t="str">
        <f t="shared" si="25"/>
        <v>5A</v>
      </c>
      <c r="K62" s="39"/>
      <c r="L62" s="17">
        <f>AH13</f>
        <v>253</v>
      </c>
      <c r="M62" s="14" t="str">
        <f>AI13</f>
        <v>Bailey, J</v>
      </c>
      <c r="N62" s="14" t="s">
        <v>43</v>
      </c>
      <c r="O62" s="18" t="str">
        <f>AK13</f>
        <v>DO</v>
      </c>
      <c r="P62" s="18" t="str">
        <f t="shared" ref="P62:U62" si="26">AL13</f>
        <v>DO</v>
      </c>
      <c r="Q62" s="18" t="str">
        <f t="shared" si="26"/>
        <v>8A</v>
      </c>
      <c r="R62" s="18" t="str">
        <f t="shared" si="26"/>
        <v>8A</v>
      </c>
      <c r="S62" s="18" t="str">
        <f t="shared" si="26"/>
        <v>8A</v>
      </c>
      <c r="T62" s="18" t="str">
        <f t="shared" si="26"/>
        <v>8A</v>
      </c>
      <c r="U62" s="18" t="str">
        <f t="shared" si="26"/>
        <v>DO</v>
      </c>
      <c r="V62" s="16"/>
      <c r="W62" s="17">
        <f>'[17]9-27-20 to 10-24-20'!$A$23</f>
        <v>0</v>
      </c>
      <c r="X62" s="14">
        <f>'[17]9-27-20 to 10-24-20'!A22</f>
        <v>0</v>
      </c>
      <c r="Y62" s="14">
        <f>'[17]9-27-20 to 10-24-20'!B22</f>
        <v>0</v>
      </c>
      <c r="Z62" s="18">
        <f>'[17]9-27-20 to 10-24-20'!D22</f>
        <v>0</v>
      </c>
      <c r="AA62" s="18">
        <f>'[17]9-27-20 to 10-24-20'!E22</f>
        <v>0</v>
      </c>
      <c r="AB62" s="18">
        <f>'[17]9-27-20 to 10-24-20'!F22</f>
        <v>0</v>
      </c>
      <c r="AC62" s="18">
        <f>'[17]9-27-20 to 10-24-20'!G22</f>
        <v>0</v>
      </c>
      <c r="AD62" s="18">
        <f>'[17]9-27-20 to 10-24-20'!H22</f>
        <v>0</v>
      </c>
      <c r="AE62" s="18">
        <f>'[17]9-27-20 to 10-24-20'!I22</f>
        <v>0</v>
      </c>
      <c r="AF62" s="19">
        <f>'[17]9-27-20 to 10-24-20'!J22</f>
        <v>0</v>
      </c>
      <c r="AG62" s="16"/>
      <c r="AH62" s="20"/>
      <c r="AI62" s="21" t="str">
        <f>'[18]9-27-20 to 10-24-20'!A22</f>
        <v>Miller, G</v>
      </c>
      <c r="AJ62" s="21">
        <f>'[18]9-27-20 to 10-24-20'!B22</f>
        <v>0</v>
      </c>
      <c r="AK62" s="21" t="str">
        <f>'[18]9-27-20 to 10-24-20'!D22</f>
        <v>DO</v>
      </c>
      <c r="AL62" s="21" t="str">
        <f>'[18]9-27-20 to 10-24-20'!E22</f>
        <v>7A</v>
      </c>
      <c r="AM62" s="21" t="str">
        <f>'[18]9-27-20 to 10-24-20'!F22</f>
        <v>7A</v>
      </c>
      <c r="AN62" s="21" t="str">
        <f>'[18]9-27-20 to 10-24-20'!G22</f>
        <v>7A</v>
      </c>
      <c r="AO62" s="21" t="str">
        <f>'[18]9-27-20 to 10-24-20'!H22</f>
        <v>7A</v>
      </c>
      <c r="AP62" s="21" t="str">
        <f>'[18]9-27-20 to 10-24-20'!I22</f>
        <v>7A</v>
      </c>
      <c r="AQ62" s="22" t="str">
        <f>'[18]9-27-20 to 10-24-20'!J22</f>
        <v>DO</v>
      </c>
    </row>
    <row r="63" spans="1:43" ht="12.8" customHeight="1" thickBot="1" x14ac:dyDescent="0.35">
      <c r="A63" s="17">
        <f>L43</f>
        <v>197</v>
      </c>
      <c r="B63" s="14" t="s">
        <v>44</v>
      </c>
      <c r="C63" s="14" t="str">
        <f>N43</f>
        <v>SGT</v>
      </c>
      <c r="D63" s="18" t="str">
        <f>O43</f>
        <v>4P</v>
      </c>
      <c r="E63" s="18" t="str">
        <f t="shared" ref="E63:J63" si="27">P43</f>
        <v>4P</v>
      </c>
      <c r="F63" s="18" t="str">
        <f t="shared" si="27"/>
        <v>DO</v>
      </c>
      <c r="G63" s="18" t="str">
        <f t="shared" si="27"/>
        <v>DO</v>
      </c>
      <c r="H63" s="18" t="str">
        <f t="shared" si="27"/>
        <v>6A</v>
      </c>
      <c r="I63" s="18" t="str">
        <f t="shared" si="27"/>
        <v>DO</v>
      </c>
      <c r="J63" s="18" t="str">
        <f t="shared" si="27"/>
        <v>4P</v>
      </c>
      <c r="K63" s="39"/>
      <c r="L63" s="17"/>
      <c r="M63" s="14"/>
      <c r="N63" s="14"/>
      <c r="O63" s="18"/>
      <c r="P63" s="18"/>
      <c r="Q63" s="18"/>
      <c r="R63" s="18"/>
      <c r="S63" s="18"/>
      <c r="T63" s="18"/>
      <c r="U63" s="18"/>
      <c r="V63" s="16"/>
      <c r="W63" s="44"/>
      <c r="X63" s="45"/>
      <c r="Y63" s="45"/>
      <c r="Z63" s="45"/>
      <c r="AA63" s="45"/>
      <c r="AB63" s="45"/>
      <c r="AC63" s="45"/>
      <c r="AD63" s="45"/>
      <c r="AE63" s="45"/>
      <c r="AF63" s="46"/>
      <c r="AG63" s="16"/>
      <c r="AH63" s="40"/>
      <c r="AI63" s="41" t="str">
        <f>'[18]9-27-20 to 10-24-20'!A24</f>
        <v>Baldwin, D</v>
      </c>
      <c r="AJ63" s="41">
        <f>'[18]9-27-20 to 10-24-20'!B24</f>
        <v>0</v>
      </c>
      <c r="AK63" s="41" t="str">
        <f>'[18]9-27-20 to 10-24-20'!D24</f>
        <v>DO</v>
      </c>
      <c r="AL63" s="41" t="str">
        <f>'[18]9-27-20 to 10-24-20'!E24</f>
        <v>7A</v>
      </c>
      <c r="AM63" s="41" t="str">
        <f>'[18]9-27-20 to 10-24-20'!F24</f>
        <v>7A</v>
      </c>
      <c r="AN63" s="41" t="str">
        <f>'[18]9-27-20 to 10-24-20'!G24</f>
        <v>7A</v>
      </c>
      <c r="AO63" s="41" t="str">
        <f>'[18]9-27-20 to 10-24-20'!H24</f>
        <v>7A</v>
      </c>
      <c r="AP63" s="41" t="str">
        <f>'[18]9-27-20 to 10-24-20'!I24</f>
        <v>7A</v>
      </c>
      <c r="AQ63" s="42" t="str">
        <f>'[18]9-27-20 to 10-24-20'!J24</f>
        <v>DO</v>
      </c>
    </row>
    <row r="64" spans="1:43" ht="12.8" customHeight="1" thickBot="1" x14ac:dyDescent="0.35">
      <c r="A64" s="47"/>
      <c r="B64" s="45"/>
      <c r="C64" s="45"/>
      <c r="D64" s="45"/>
      <c r="E64" s="45"/>
      <c r="F64" s="45"/>
      <c r="G64" s="45"/>
      <c r="H64" s="45"/>
      <c r="I64" s="45"/>
      <c r="J64" s="46"/>
      <c r="K64" s="43"/>
      <c r="L64" s="44"/>
      <c r="M64" s="45"/>
      <c r="N64" s="45"/>
      <c r="O64" s="45"/>
      <c r="P64" s="45"/>
      <c r="Q64" s="45"/>
      <c r="R64" s="45"/>
      <c r="S64" s="45"/>
      <c r="T64" s="45"/>
      <c r="U64" s="46"/>
      <c r="V64" s="16"/>
      <c r="AG64" s="16"/>
    </row>
    <row r="65" spans="11:33" ht="12.8" customHeight="1" x14ac:dyDescent="0.3">
      <c r="K65" s="43"/>
      <c r="V65" s="16"/>
      <c r="AG65" s="16"/>
    </row>
    <row r="66" spans="11:33" ht="12.8" customHeight="1" x14ac:dyDescent="0.3">
      <c r="K66" s="43"/>
      <c r="V66" s="16"/>
      <c r="AG66" s="16"/>
    </row>
    <row r="67" spans="11:33" ht="12.8" customHeight="1" x14ac:dyDescent="0.3">
      <c r="K67" s="43"/>
      <c r="V67" s="16"/>
      <c r="AG67" s="16"/>
    </row>
  </sheetData>
  <mergeCells count="57">
    <mergeCell ref="L1:AF3"/>
    <mergeCell ref="L4:T5"/>
    <mergeCell ref="U4:W5"/>
    <mergeCell ref="X4:AF5"/>
    <mergeCell ref="A7:C7"/>
    <mergeCell ref="L7:N7"/>
    <mergeCell ref="W7:Y7"/>
    <mergeCell ref="A29:J29"/>
    <mergeCell ref="L29:U29"/>
    <mergeCell ref="W29:AF29"/>
    <mergeCell ref="AH29:AQ29"/>
    <mergeCell ref="AH7:AJ7"/>
    <mergeCell ref="A8:B8"/>
    <mergeCell ref="L8:M8"/>
    <mergeCell ref="W8:X8"/>
    <mergeCell ref="AH8:AI8"/>
    <mergeCell ref="A18:J18"/>
    <mergeCell ref="L18:U18"/>
    <mergeCell ref="W18:AF18"/>
    <mergeCell ref="AH18:AQ18"/>
    <mergeCell ref="A19:B19"/>
    <mergeCell ref="L19:M19"/>
    <mergeCell ref="W19:X19"/>
    <mergeCell ref="AH19:AJ19"/>
    <mergeCell ref="AH20:AI20"/>
    <mergeCell ref="A42:B42"/>
    <mergeCell ref="L42:M42"/>
    <mergeCell ref="W42:X42"/>
    <mergeCell ref="AH42:AI42"/>
    <mergeCell ref="A30:C30"/>
    <mergeCell ref="L30:N30"/>
    <mergeCell ref="W30:Y30"/>
    <mergeCell ref="AH30:AJ30"/>
    <mergeCell ref="A31:B31"/>
    <mergeCell ref="L31:M31"/>
    <mergeCell ref="W31:X31"/>
    <mergeCell ref="AH31:AI31"/>
    <mergeCell ref="AH40:AQ40"/>
    <mergeCell ref="A41:J41"/>
    <mergeCell ref="L41:U41"/>
    <mergeCell ref="W41:AF41"/>
    <mergeCell ref="AH41:AJ41"/>
    <mergeCell ref="AH54:AI54"/>
    <mergeCell ref="A55:B55"/>
    <mergeCell ref="L55:M55"/>
    <mergeCell ref="A52:J52"/>
    <mergeCell ref="L52:U52"/>
    <mergeCell ref="W52:AF52"/>
    <mergeCell ref="AH52:AQ52"/>
    <mergeCell ref="W53:Y53"/>
    <mergeCell ref="AH53:AJ53"/>
    <mergeCell ref="W63:AF63"/>
    <mergeCell ref="A64:J64"/>
    <mergeCell ref="L64:U64"/>
    <mergeCell ref="A54:C54"/>
    <mergeCell ref="L54:N54"/>
    <mergeCell ref="W54:X54"/>
  </mergeCells>
  <conditionalFormatting sqref="A9:V17 Z9:AG17 A31:C31 A42:C42 A19:C19 A8:C8 K8:N8 V8:Y8 AG8:AJ8 AK55:AQ63 AK9:AQ17 A1:K3 A6:AQ7 G5:K5 G4:L4 AG1:AQ5 X4 U4 A18 K18:L18 V18:W18 A29 A20:J28 D32:J40 L31:N31 L19:N19 L29 L20:U28 L32:U40 L41 Z20:AF28 W31:Y31 W43:AF51 V20:V29 V19:Y19 W32:AF40 W41 A30:J30 L30:AF30 L43:U51 AG18:AG67 K19:K53 L42:N42 V31:V67 W42:Y42 A52 L52 W52 A53:J53 L53:U53 AK43:AQ51 A43:J51">
    <cfRule type="cellIs" dxfId="383" priority="383" operator="equal">
      <formula>"off"</formula>
    </cfRule>
    <cfRule type="cellIs" dxfId="382" priority="384" operator="equal">
      <formula>"DO"</formula>
    </cfRule>
  </conditionalFormatting>
  <conditionalFormatting sqref="A20:C28 A29">
    <cfRule type="cellIs" dxfId="381" priority="381" operator="equal">
      <formula>"off"</formula>
    </cfRule>
    <cfRule type="cellIs" dxfId="380" priority="382" operator="equal">
      <formula>"DO"</formula>
    </cfRule>
  </conditionalFormatting>
  <conditionalFormatting sqref="W53:AF53 W55:AF62 W54:Y54 W63">
    <cfRule type="cellIs" dxfId="379" priority="379" operator="equal">
      <formula>"off"</formula>
    </cfRule>
    <cfRule type="cellIs" dxfId="378" priority="380" operator="equal">
      <formula>"DO"</formula>
    </cfRule>
  </conditionalFormatting>
  <conditionalFormatting sqref="W53:Y62 AA53:AF53 Z55:AF62 W63">
    <cfRule type="cellIs" dxfId="377" priority="377" operator="equal">
      <formula>"off"</formula>
    </cfRule>
    <cfRule type="cellIs" dxfId="376" priority="378" operator="equal">
      <formula>"DO"</formula>
    </cfRule>
  </conditionalFormatting>
  <conditionalFormatting sqref="Z53">
    <cfRule type="cellIs" dxfId="375" priority="375" operator="equal">
      <formula>"off"</formula>
    </cfRule>
    <cfRule type="cellIs" dxfId="374" priority="376" operator="equal">
      <formula>"DO"</formula>
    </cfRule>
  </conditionalFormatting>
  <conditionalFormatting sqref="W55:AF62 W63">
    <cfRule type="cellIs" dxfId="373" priority="373" operator="equal">
      <formula>"off"</formula>
    </cfRule>
    <cfRule type="cellIs" dxfId="372" priority="374" operator="equal">
      <formula>"DO"</formula>
    </cfRule>
  </conditionalFormatting>
  <conditionalFormatting sqref="W55:AF62 W63">
    <cfRule type="cellIs" dxfId="371" priority="371" operator="equal">
      <formula>"off"</formula>
    </cfRule>
    <cfRule type="cellIs" dxfId="370" priority="372" operator="equal">
      <formula>"DO"</formula>
    </cfRule>
  </conditionalFormatting>
  <conditionalFormatting sqref="W55:AF62 W63">
    <cfRule type="cellIs" dxfId="369" priority="369" operator="equal">
      <formula>"off"</formula>
    </cfRule>
    <cfRule type="cellIs" dxfId="368" priority="370" operator="equal">
      <formula>"DO"</formula>
    </cfRule>
  </conditionalFormatting>
  <conditionalFormatting sqref="W55:AF62 W63">
    <cfRule type="cellIs" dxfId="367" priority="367" operator="equal">
      <formula>"off"</formula>
    </cfRule>
    <cfRule type="cellIs" dxfId="366" priority="368" operator="equal">
      <formula>"DO"</formula>
    </cfRule>
  </conditionalFormatting>
  <conditionalFormatting sqref="W55:AF62 W63">
    <cfRule type="cellIs" dxfId="365" priority="365" operator="equal">
      <formula>"off"</formula>
    </cfRule>
    <cfRule type="cellIs" dxfId="364" priority="366" operator="equal">
      <formula>"DO"</formula>
    </cfRule>
  </conditionalFormatting>
  <conditionalFormatting sqref="W55:AF62 W63">
    <cfRule type="cellIs" dxfId="363" priority="363" operator="equal">
      <formula>"off"</formula>
    </cfRule>
    <cfRule type="cellIs" dxfId="362" priority="364" operator="equal">
      <formula>"DO"</formula>
    </cfRule>
  </conditionalFormatting>
  <conditionalFormatting sqref="W55:AF62 W63">
    <cfRule type="cellIs" dxfId="361" priority="361" operator="equal">
      <formula>"off"</formula>
    </cfRule>
    <cfRule type="cellIs" dxfId="360" priority="362" operator="equal">
      <formula>"DO"</formula>
    </cfRule>
  </conditionalFormatting>
  <conditionalFormatting sqref="W55:AF62 W63">
    <cfRule type="cellIs" dxfId="359" priority="359" operator="equal">
      <formula>"off"</formula>
    </cfRule>
    <cfRule type="cellIs" dxfId="358" priority="360" operator="equal">
      <formula>"DO"</formula>
    </cfRule>
  </conditionalFormatting>
  <conditionalFormatting sqref="W55:AF62 W63">
    <cfRule type="cellIs" dxfId="357" priority="357" operator="equal">
      <formula>"off"</formula>
    </cfRule>
    <cfRule type="cellIs" dxfId="356" priority="358" operator="equal">
      <formula>"DO"</formula>
    </cfRule>
  </conditionalFormatting>
  <conditionalFormatting sqref="W55:AF62 W63">
    <cfRule type="cellIs" dxfId="355" priority="355" operator="equal">
      <formula>"off"</formula>
    </cfRule>
    <cfRule type="cellIs" dxfId="354" priority="356" operator="equal">
      <formula>"DO"</formula>
    </cfRule>
  </conditionalFormatting>
  <conditionalFormatting sqref="W55:AF62 W63">
    <cfRule type="cellIs" dxfId="353" priority="353" operator="equal">
      <formula>"off"</formula>
    </cfRule>
    <cfRule type="cellIs" dxfId="352" priority="354" operator="equal">
      <formula>"DO"</formula>
    </cfRule>
  </conditionalFormatting>
  <conditionalFormatting sqref="W55:AF62 W63">
    <cfRule type="cellIs" dxfId="351" priority="351" operator="equal">
      <formula>"off"</formula>
    </cfRule>
    <cfRule type="cellIs" dxfId="350" priority="352" operator="equal">
      <formula>"DO"</formula>
    </cfRule>
  </conditionalFormatting>
  <conditionalFormatting sqref="W55:AF62 W63">
    <cfRule type="cellIs" dxfId="349" priority="349" operator="equal">
      <formula>"off"</formula>
    </cfRule>
    <cfRule type="cellIs" dxfId="348" priority="350" operator="equal">
      <formula>"DO"</formula>
    </cfRule>
  </conditionalFormatting>
  <conditionalFormatting sqref="W55:AF62 W63">
    <cfRule type="cellIs" dxfId="347" priority="347" operator="equal">
      <formula>"off"</formula>
    </cfRule>
    <cfRule type="cellIs" dxfId="346" priority="348" operator="equal">
      <formula>"DO"</formula>
    </cfRule>
  </conditionalFormatting>
  <conditionalFormatting sqref="W55:AF62 W63">
    <cfRule type="cellIs" dxfId="345" priority="345" operator="equal">
      <formula>"off"</formula>
    </cfRule>
    <cfRule type="cellIs" dxfId="344" priority="346" operator="equal">
      <formula>"DO"</formula>
    </cfRule>
  </conditionalFormatting>
  <conditionalFormatting sqref="W55:AF62 W63">
    <cfRule type="cellIs" dxfId="343" priority="343" operator="equal">
      <formula>"off"</formula>
    </cfRule>
    <cfRule type="cellIs" dxfId="342" priority="344" operator="equal">
      <formula>"DO"</formula>
    </cfRule>
  </conditionalFormatting>
  <conditionalFormatting sqref="W55:AF62 W63">
    <cfRule type="cellIs" dxfId="341" priority="341" operator="equal">
      <formula>"off"</formula>
    </cfRule>
    <cfRule type="cellIs" dxfId="340" priority="342" operator="equal">
      <formula>"DO"</formula>
    </cfRule>
  </conditionalFormatting>
  <conditionalFormatting sqref="W55:AF62 W63">
    <cfRule type="cellIs" dxfId="339" priority="339" operator="equal">
      <formula>"off"</formula>
    </cfRule>
    <cfRule type="cellIs" dxfId="338" priority="340" operator="equal">
      <formula>"DO"</formula>
    </cfRule>
  </conditionalFormatting>
  <conditionalFormatting sqref="AH53:AQ53 AH54:AJ54">
    <cfRule type="cellIs" dxfId="337" priority="337" operator="equal">
      <formula>"off"</formula>
    </cfRule>
    <cfRule type="cellIs" dxfId="336" priority="338" operator="equal">
      <formula>"DO"</formula>
    </cfRule>
  </conditionalFormatting>
  <conditionalFormatting sqref="AH53:AQ53 AH54:AJ54">
    <cfRule type="cellIs" dxfId="335" priority="335" operator="equal">
      <formula>"off"</formula>
    </cfRule>
    <cfRule type="cellIs" dxfId="334" priority="336" operator="equal">
      <formula>"DO"</formula>
    </cfRule>
  </conditionalFormatting>
  <conditionalFormatting sqref="AH62:AJ63">
    <cfRule type="cellIs" dxfId="333" priority="333" operator="equal">
      <formula>"off"</formula>
    </cfRule>
    <cfRule type="cellIs" dxfId="332" priority="334" operator="equal">
      <formula>"DO"</formula>
    </cfRule>
  </conditionalFormatting>
  <conditionalFormatting sqref="AH62:AJ63">
    <cfRule type="cellIs" dxfId="331" priority="331" operator="equal">
      <formula>"off"</formula>
    </cfRule>
    <cfRule type="cellIs" dxfId="330" priority="332" operator="equal">
      <formula>"DO"</formula>
    </cfRule>
  </conditionalFormatting>
  <conditionalFormatting sqref="AH58:AH59 AH55:AI57 AI58 AJ55:AJ58 AH60:AJ61">
    <cfRule type="cellIs" dxfId="329" priority="329" operator="equal">
      <formula>"off"</formula>
    </cfRule>
    <cfRule type="cellIs" dxfId="328" priority="330" operator="equal">
      <formula>"DO"</formula>
    </cfRule>
  </conditionalFormatting>
  <conditionalFormatting sqref="AH58:AH59 AH55:AI57 AI58 AJ55:AJ58 AH60:AJ61">
    <cfRule type="cellIs" dxfId="327" priority="327" operator="equal">
      <formula>"off"</formula>
    </cfRule>
    <cfRule type="cellIs" dxfId="326" priority="328" operator="equal">
      <formula>"DO"</formula>
    </cfRule>
  </conditionalFormatting>
  <conditionalFormatting sqref="AH58:AH59 AH55:AI57 AI58 AJ55:AJ58 AH60:AJ61">
    <cfRule type="cellIs" dxfId="325" priority="325" operator="equal">
      <formula>"off"</formula>
    </cfRule>
    <cfRule type="cellIs" dxfId="324" priority="326" operator="equal">
      <formula>"DO"</formula>
    </cfRule>
  </conditionalFormatting>
  <conditionalFormatting sqref="AI59:AJ59">
    <cfRule type="cellIs" dxfId="323" priority="323" operator="equal">
      <formula>"off"</formula>
    </cfRule>
    <cfRule type="cellIs" dxfId="322" priority="324" operator="equal">
      <formula>"DO"</formula>
    </cfRule>
  </conditionalFormatting>
  <conditionalFormatting sqref="AH41:AQ41 AH52 AH42:AJ51">
    <cfRule type="cellIs" dxfId="321" priority="321" operator="equal">
      <formula>"off"</formula>
    </cfRule>
    <cfRule type="cellIs" dxfId="320" priority="322" operator="equal">
      <formula>"DO"</formula>
    </cfRule>
  </conditionalFormatting>
  <conditionalFormatting sqref="AH41:AQ41 AH52 AH42:AJ51">
    <cfRule type="cellIs" dxfId="319" priority="319" operator="equal">
      <formula>"off"</formula>
    </cfRule>
    <cfRule type="cellIs" dxfId="318" priority="320" operator="equal">
      <formula>"DO"</formula>
    </cfRule>
  </conditionalFormatting>
  <conditionalFormatting sqref="AH52 AH43:AJ51">
    <cfRule type="cellIs" dxfId="317" priority="317" operator="equal">
      <formula>"off"</formula>
    </cfRule>
    <cfRule type="cellIs" dxfId="316" priority="318" operator="equal">
      <formula>"DO"</formula>
    </cfRule>
  </conditionalFormatting>
  <conditionalFormatting sqref="AH52 AH43:AJ51">
    <cfRule type="cellIs" dxfId="315" priority="315" operator="equal">
      <formula>"off"</formula>
    </cfRule>
    <cfRule type="cellIs" dxfId="314" priority="316" operator="equal">
      <formula>"DO"</formula>
    </cfRule>
  </conditionalFormatting>
  <conditionalFormatting sqref="AH52 AH43:AJ51">
    <cfRule type="cellIs" dxfId="313" priority="313" operator="equal">
      <formula>"off"</formula>
    </cfRule>
    <cfRule type="cellIs" dxfId="312" priority="314" operator="equal">
      <formula>"DO"</formula>
    </cfRule>
  </conditionalFormatting>
  <conditionalFormatting sqref="AH52 AH43:AJ51">
    <cfRule type="cellIs" dxfId="311" priority="311" operator="equal">
      <formula>"off"</formula>
    </cfRule>
    <cfRule type="cellIs" dxfId="310" priority="312" operator="equal">
      <formula>"DO"</formula>
    </cfRule>
  </conditionalFormatting>
  <conditionalFormatting sqref="AH52 AH43:AJ51">
    <cfRule type="cellIs" dxfId="309" priority="309" operator="equal">
      <formula>"off"</formula>
    </cfRule>
    <cfRule type="cellIs" dxfId="308" priority="310" operator="equal">
      <formula>"DO"</formula>
    </cfRule>
  </conditionalFormatting>
  <conditionalFormatting sqref="AH52 AH43:AJ51">
    <cfRule type="cellIs" dxfId="307" priority="307" operator="equal">
      <formula>"off"</formula>
    </cfRule>
    <cfRule type="cellIs" dxfId="306" priority="308" operator="equal">
      <formula>"DO"</formula>
    </cfRule>
  </conditionalFormatting>
  <conditionalFormatting sqref="AH52 AH43:AJ51">
    <cfRule type="cellIs" dxfId="305" priority="305" operator="equal">
      <formula>"off"</formula>
    </cfRule>
    <cfRule type="cellIs" dxfId="304" priority="306" operator="equal">
      <formula>"DO"</formula>
    </cfRule>
  </conditionalFormatting>
  <conditionalFormatting sqref="AH52 AH43:AJ51">
    <cfRule type="cellIs" dxfId="303" priority="303" operator="equal">
      <formula>"off"</formula>
    </cfRule>
    <cfRule type="cellIs" dxfId="302" priority="304" operator="equal">
      <formula>"DO"</formula>
    </cfRule>
  </conditionalFormatting>
  <conditionalFormatting sqref="AH52 AH43:AJ51">
    <cfRule type="cellIs" dxfId="301" priority="301" operator="equal">
      <formula>"off"</formula>
    </cfRule>
    <cfRule type="cellIs" dxfId="300" priority="302" operator="equal">
      <formula>"DO"</formula>
    </cfRule>
  </conditionalFormatting>
  <conditionalFormatting sqref="AH52 AH43:AJ51">
    <cfRule type="cellIs" dxfId="299" priority="299" operator="equal">
      <formula>"off"</formula>
    </cfRule>
    <cfRule type="cellIs" dxfId="298" priority="300" operator="equal">
      <formula>"DO"</formula>
    </cfRule>
  </conditionalFormatting>
  <conditionalFormatting sqref="AH52 AH43:AJ51">
    <cfRule type="cellIs" dxfId="297" priority="297" operator="equal">
      <formula>"off"</formula>
    </cfRule>
    <cfRule type="cellIs" dxfId="296" priority="298" operator="equal">
      <formula>"DO"</formula>
    </cfRule>
  </conditionalFormatting>
  <conditionalFormatting sqref="AH52 AH43:AJ51">
    <cfRule type="cellIs" dxfId="295" priority="295" operator="equal">
      <formula>"off"</formula>
    </cfRule>
    <cfRule type="cellIs" dxfId="294" priority="296" operator="equal">
      <formula>"DO"</formula>
    </cfRule>
  </conditionalFormatting>
  <conditionalFormatting sqref="AH52 AH43:AJ51">
    <cfRule type="cellIs" dxfId="293" priority="293" operator="equal">
      <formula>"off"</formula>
    </cfRule>
    <cfRule type="cellIs" dxfId="292" priority="294" operator="equal">
      <formula>"DO"</formula>
    </cfRule>
  </conditionalFormatting>
  <conditionalFormatting sqref="AH52 AH43:AJ51">
    <cfRule type="cellIs" dxfId="291" priority="291" operator="equal">
      <formula>"off"</formula>
    </cfRule>
    <cfRule type="cellIs" dxfId="290" priority="292" operator="equal">
      <formula>"DO"</formula>
    </cfRule>
  </conditionalFormatting>
  <conditionalFormatting sqref="AH52 AH43:AJ51">
    <cfRule type="cellIs" dxfId="289" priority="289" operator="equal">
      <formula>"off"</formula>
    </cfRule>
    <cfRule type="cellIs" dxfId="288" priority="290" operator="equal">
      <formula>"DO"</formula>
    </cfRule>
  </conditionalFormatting>
  <conditionalFormatting sqref="AH52 AH43:AJ51">
    <cfRule type="cellIs" dxfId="287" priority="287" operator="equal">
      <formula>"off"</formula>
    </cfRule>
    <cfRule type="cellIs" dxfId="286" priority="288" operator="equal">
      <formula>"DO"</formula>
    </cfRule>
  </conditionalFormatting>
  <conditionalFormatting sqref="AH52 AH43:AJ51">
    <cfRule type="cellIs" dxfId="285" priority="285" operator="equal">
      <formula>"off"</formula>
    </cfRule>
    <cfRule type="cellIs" dxfId="284" priority="286" operator="equal">
      <formula>"DO"</formula>
    </cfRule>
  </conditionalFormatting>
  <conditionalFormatting sqref="AH30:AQ30 AH31:AJ39 AH40">
    <cfRule type="cellIs" dxfId="283" priority="283" operator="equal">
      <formula>"off"</formula>
    </cfRule>
    <cfRule type="cellIs" dxfId="282" priority="284" operator="equal">
      <formula>"DO"</formula>
    </cfRule>
  </conditionalFormatting>
  <conditionalFormatting sqref="AH32:AJ39 AH40">
    <cfRule type="cellIs" dxfId="281" priority="281" operator="equal">
      <formula>"off"</formula>
    </cfRule>
    <cfRule type="cellIs" dxfId="280" priority="282" operator="equal">
      <formula>"DO"</formula>
    </cfRule>
  </conditionalFormatting>
  <conditionalFormatting sqref="AH32:AJ39 AH40">
    <cfRule type="cellIs" dxfId="279" priority="279" operator="equal">
      <formula>"off"</formula>
    </cfRule>
    <cfRule type="cellIs" dxfId="278" priority="280" operator="equal">
      <formula>"DO"</formula>
    </cfRule>
  </conditionalFormatting>
  <conditionalFormatting sqref="AH32:AJ39 AH40">
    <cfRule type="cellIs" dxfId="277" priority="277" operator="equal">
      <formula>"off"</formula>
    </cfRule>
    <cfRule type="cellIs" dxfId="276" priority="278" operator="equal">
      <formula>"DO"</formula>
    </cfRule>
  </conditionalFormatting>
  <conditionalFormatting sqref="AH32:AJ39 AH40">
    <cfRule type="cellIs" dxfId="275" priority="275" operator="equal">
      <formula>"off"</formula>
    </cfRule>
    <cfRule type="cellIs" dxfId="274" priority="276" operator="equal">
      <formula>"DO"</formula>
    </cfRule>
  </conditionalFormatting>
  <conditionalFormatting sqref="AH32:AJ39 AH40">
    <cfRule type="cellIs" dxfId="273" priority="273" operator="equal">
      <formula>"off"</formula>
    </cfRule>
    <cfRule type="cellIs" dxfId="272" priority="274" operator="equal">
      <formula>"DO"</formula>
    </cfRule>
  </conditionalFormatting>
  <conditionalFormatting sqref="AH32:AJ39 AH40">
    <cfRule type="cellIs" dxfId="271" priority="271" operator="equal">
      <formula>"off"</formula>
    </cfRule>
    <cfRule type="cellIs" dxfId="270" priority="272" operator="equal">
      <formula>"DO"</formula>
    </cfRule>
  </conditionalFormatting>
  <conditionalFormatting sqref="AH32:AJ39 AH40">
    <cfRule type="cellIs" dxfId="269" priority="269" operator="equal">
      <formula>"off"</formula>
    </cfRule>
    <cfRule type="cellIs" dxfId="268" priority="270" operator="equal">
      <formula>"DO"</formula>
    </cfRule>
  </conditionalFormatting>
  <conditionalFormatting sqref="AH32:AJ39 AH40">
    <cfRule type="cellIs" dxfId="267" priority="267" operator="equal">
      <formula>"off"</formula>
    </cfRule>
    <cfRule type="cellIs" dxfId="266" priority="268" operator="equal">
      <formula>"DO"</formula>
    </cfRule>
  </conditionalFormatting>
  <conditionalFormatting sqref="AH32:AJ39 AH40">
    <cfRule type="cellIs" dxfId="265" priority="265" operator="equal">
      <formula>"off"</formula>
    </cfRule>
    <cfRule type="cellIs" dxfId="264" priority="266" operator="equal">
      <formula>"DO"</formula>
    </cfRule>
  </conditionalFormatting>
  <conditionalFormatting sqref="AH19:AQ19 AH20:AJ20">
    <cfRule type="cellIs" dxfId="263" priority="263" operator="equal">
      <formula>"off"</formula>
    </cfRule>
    <cfRule type="cellIs" dxfId="262" priority="264" operator="equal">
      <formula>"DO"</formula>
    </cfRule>
  </conditionalFormatting>
  <conditionalFormatting sqref="AH18">
    <cfRule type="cellIs" dxfId="261" priority="259" operator="equal">
      <formula>"off"</formula>
    </cfRule>
    <cfRule type="cellIs" dxfId="260" priority="260" operator="equal">
      <formula>"DO"</formula>
    </cfRule>
  </conditionalFormatting>
  <conditionalFormatting sqref="W20:Y28 W29">
    <cfRule type="cellIs" dxfId="259" priority="257" operator="equal">
      <formula>"off"</formula>
    </cfRule>
    <cfRule type="cellIs" dxfId="258" priority="258" operator="equal">
      <formula>"DO"</formula>
    </cfRule>
  </conditionalFormatting>
  <conditionalFormatting sqref="AH9:AJ17">
    <cfRule type="cellIs" dxfId="257" priority="261" operator="equal">
      <formula>"off"</formula>
    </cfRule>
    <cfRule type="cellIs" dxfId="256" priority="262" operator="equal">
      <formula>"DO"</formula>
    </cfRule>
  </conditionalFormatting>
  <conditionalFormatting sqref="W9:Y17">
    <cfRule type="cellIs" dxfId="255" priority="255" operator="equal">
      <formula>"off"</formula>
    </cfRule>
    <cfRule type="cellIs" dxfId="254" priority="256" operator="equal">
      <formula>"DO"</formula>
    </cfRule>
  </conditionalFormatting>
  <conditionalFormatting sqref="AK32:AQ39">
    <cfRule type="cellIs" dxfId="253" priority="253" operator="equal">
      <formula>"off"</formula>
    </cfRule>
    <cfRule type="cellIs" dxfId="252" priority="254" operator="equal">
      <formula>"DO"</formula>
    </cfRule>
  </conditionalFormatting>
  <conditionalFormatting sqref="A32:C40 A41">
    <cfRule type="cellIs" dxfId="251" priority="251" operator="equal">
      <formula>"off"</formula>
    </cfRule>
    <cfRule type="cellIs" dxfId="250" priority="252" operator="equal">
      <formula>"DO"</formula>
    </cfRule>
  </conditionalFormatting>
  <conditionalFormatting sqref="AK21:AQ28">
    <cfRule type="cellIs" dxfId="249" priority="249" operator="equal">
      <formula>"off"</formula>
    </cfRule>
    <cfRule type="cellIs" dxfId="248" priority="250" operator="equal">
      <formula>"DO"</formula>
    </cfRule>
  </conditionalFormatting>
  <conditionalFormatting sqref="AH21:AJ28 AH29">
    <cfRule type="cellIs" dxfId="247" priority="247" operator="equal">
      <formula>"off"</formula>
    </cfRule>
    <cfRule type="cellIs" dxfId="246" priority="248" operator="equal">
      <formula>"DO"</formula>
    </cfRule>
  </conditionalFormatting>
  <conditionalFormatting sqref="AH21:AJ28 AH29">
    <cfRule type="cellIs" dxfId="245" priority="245" operator="equal">
      <formula>"off"</formula>
    </cfRule>
    <cfRule type="cellIs" dxfId="244" priority="246" operator="equal">
      <formula>"DO"</formula>
    </cfRule>
  </conditionalFormatting>
  <conditionalFormatting sqref="AH21:AJ28 AH29">
    <cfRule type="cellIs" dxfId="243" priority="243" operator="equal">
      <formula>"off"</formula>
    </cfRule>
    <cfRule type="cellIs" dxfId="242" priority="244" operator="equal">
      <formula>"DO"</formula>
    </cfRule>
  </conditionalFormatting>
  <conditionalFormatting sqref="AH21:AJ28 AH29">
    <cfRule type="cellIs" dxfId="241" priority="241" operator="equal">
      <formula>"off"</formula>
    </cfRule>
    <cfRule type="cellIs" dxfId="240" priority="242" operator="equal">
      <formula>"DO"</formula>
    </cfRule>
  </conditionalFormatting>
  <conditionalFormatting sqref="AH21:AJ28 AH29">
    <cfRule type="cellIs" dxfId="239" priority="239" operator="equal">
      <formula>"off"</formula>
    </cfRule>
    <cfRule type="cellIs" dxfId="238" priority="240" operator="equal">
      <formula>"DO"</formula>
    </cfRule>
  </conditionalFormatting>
  <conditionalFormatting sqref="AH21:AJ28 AH29">
    <cfRule type="cellIs" dxfId="237" priority="237" operator="equal">
      <formula>"off"</formula>
    </cfRule>
    <cfRule type="cellIs" dxfId="236" priority="238" operator="equal">
      <formula>"DO"</formula>
    </cfRule>
  </conditionalFormatting>
  <conditionalFormatting sqref="AH21:AJ28 AH29">
    <cfRule type="cellIs" dxfId="235" priority="235" operator="equal">
      <formula>"off"</formula>
    </cfRule>
    <cfRule type="cellIs" dxfId="234" priority="236" operator="equal">
      <formula>"DO"</formula>
    </cfRule>
  </conditionalFormatting>
  <conditionalFormatting sqref="AH21:AJ28 AH29">
    <cfRule type="cellIs" dxfId="233" priority="233" operator="equal">
      <formula>"off"</formula>
    </cfRule>
    <cfRule type="cellIs" dxfId="232" priority="234" operator="equal">
      <formula>"DO"</formula>
    </cfRule>
  </conditionalFormatting>
  <conditionalFormatting sqref="AH21:AJ28 AH29">
    <cfRule type="cellIs" dxfId="231" priority="231" operator="equal">
      <formula>"off"</formula>
    </cfRule>
    <cfRule type="cellIs" dxfId="230" priority="232" operator="equal">
      <formula>"DO"</formula>
    </cfRule>
  </conditionalFormatting>
  <conditionalFormatting sqref="AH21:AJ28 AH29">
    <cfRule type="cellIs" dxfId="229" priority="229" operator="equal">
      <formula>"off"</formula>
    </cfRule>
    <cfRule type="cellIs" dxfId="228" priority="230" operator="equal">
      <formula>"DO"</formula>
    </cfRule>
  </conditionalFormatting>
  <conditionalFormatting sqref="AH21:AJ28 AH29">
    <cfRule type="cellIs" dxfId="227" priority="227" operator="equal">
      <formula>"off"</formula>
    </cfRule>
    <cfRule type="cellIs" dxfId="226" priority="228" operator="equal">
      <formula>"DO"</formula>
    </cfRule>
  </conditionalFormatting>
  <conditionalFormatting sqref="Z54:AF54">
    <cfRule type="cellIs" dxfId="225" priority="225" operator="equal">
      <formula>"off"</formula>
    </cfRule>
    <cfRule type="cellIs" dxfId="224" priority="226" operator="equal">
      <formula>"DO"</formula>
    </cfRule>
  </conditionalFormatting>
  <conditionalFormatting sqref="AA54:AF54">
    <cfRule type="cellIs" dxfId="223" priority="223" operator="equal">
      <formula>"off"</formula>
    </cfRule>
    <cfRule type="cellIs" dxfId="222" priority="224" operator="equal">
      <formula>"DO"</formula>
    </cfRule>
  </conditionalFormatting>
  <conditionalFormatting sqref="Z54">
    <cfRule type="cellIs" dxfId="221" priority="221" operator="equal">
      <formula>"off"</formula>
    </cfRule>
    <cfRule type="cellIs" dxfId="220" priority="222" operator="equal">
      <formula>"DO"</formula>
    </cfRule>
  </conditionalFormatting>
  <conditionalFormatting sqref="AK54:AQ54">
    <cfRule type="cellIs" dxfId="219" priority="219" operator="equal">
      <formula>"off"</formula>
    </cfRule>
    <cfRule type="cellIs" dxfId="218" priority="220" operator="equal">
      <formula>"DO"</formula>
    </cfRule>
  </conditionalFormatting>
  <conditionalFormatting sqref="AL54:AQ54">
    <cfRule type="cellIs" dxfId="217" priority="217" operator="equal">
      <formula>"off"</formula>
    </cfRule>
    <cfRule type="cellIs" dxfId="216" priority="218" operator="equal">
      <formula>"DO"</formula>
    </cfRule>
  </conditionalFormatting>
  <conditionalFormatting sqref="AK54">
    <cfRule type="cellIs" dxfId="215" priority="215" operator="equal">
      <formula>"off"</formula>
    </cfRule>
    <cfRule type="cellIs" dxfId="214" priority="216" operator="equal">
      <formula>"DO"</formula>
    </cfRule>
  </conditionalFormatting>
  <conditionalFormatting sqref="AK42:AQ42">
    <cfRule type="cellIs" dxfId="213" priority="213" operator="equal">
      <formula>"off"</formula>
    </cfRule>
    <cfRule type="cellIs" dxfId="212" priority="214" operator="equal">
      <formula>"DO"</formula>
    </cfRule>
  </conditionalFormatting>
  <conditionalFormatting sqref="AL42:AQ42">
    <cfRule type="cellIs" dxfId="211" priority="211" operator="equal">
      <formula>"off"</formula>
    </cfRule>
    <cfRule type="cellIs" dxfId="210" priority="212" operator="equal">
      <formula>"DO"</formula>
    </cfRule>
  </conditionalFormatting>
  <conditionalFormatting sqref="AK42">
    <cfRule type="cellIs" dxfId="209" priority="209" operator="equal">
      <formula>"off"</formula>
    </cfRule>
    <cfRule type="cellIs" dxfId="208" priority="210" operator="equal">
      <formula>"DO"</formula>
    </cfRule>
  </conditionalFormatting>
  <conditionalFormatting sqref="AK31:AQ31">
    <cfRule type="cellIs" dxfId="207" priority="207" operator="equal">
      <formula>"off"</formula>
    </cfRule>
    <cfRule type="cellIs" dxfId="206" priority="208" operator="equal">
      <formula>"DO"</formula>
    </cfRule>
  </conditionalFormatting>
  <conditionalFormatting sqref="AL31:AQ31">
    <cfRule type="cellIs" dxfId="205" priority="205" operator="equal">
      <formula>"off"</formula>
    </cfRule>
    <cfRule type="cellIs" dxfId="204" priority="206" operator="equal">
      <formula>"DO"</formula>
    </cfRule>
  </conditionalFormatting>
  <conditionalFormatting sqref="AK31">
    <cfRule type="cellIs" dxfId="203" priority="203" operator="equal">
      <formula>"off"</formula>
    </cfRule>
    <cfRule type="cellIs" dxfId="202" priority="204" operator="equal">
      <formula>"DO"</formula>
    </cfRule>
  </conditionalFormatting>
  <conditionalFormatting sqref="Z31:AF31">
    <cfRule type="cellIs" dxfId="201" priority="201" operator="equal">
      <formula>"off"</formula>
    </cfRule>
    <cfRule type="cellIs" dxfId="200" priority="202" operator="equal">
      <formula>"DO"</formula>
    </cfRule>
  </conditionalFormatting>
  <conditionalFormatting sqref="AA31:AF31">
    <cfRule type="cellIs" dxfId="199" priority="199" operator="equal">
      <formula>"off"</formula>
    </cfRule>
    <cfRule type="cellIs" dxfId="198" priority="200" operator="equal">
      <formula>"DO"</formula>
    </cfRule>
  </conditionalFormatting>
  <conditionalFormatting sqref="Z31">
    <cfRule type="cellIs" dxfId="197" priority="197" operator="equal">
      <formula>"off"</formula>
    </cfRule>
    <cfRule type="cellIs" dxfId="196" priority="198" operator="equal">
      <formula>"DO"</formula>
    </cfRule>
  </conditionalFormatting>
  <conditionalFormatting sqref="Z42:AF42">
    <cfRule type="cellIs" dxfId="195" priority="195" operator="equal">
      <formula>"off"</formula>
    </cfRule>
    <cfRule type="cellIs" dxfId="194" priority="196" operator="equal">
      <formula>"DO"</formula>
    </cfRule>
  </conditionalFormatting>
  <conditionalFormatting sqref="AA42:AF42">
    <cfRule type="cellIs" dxfId="193" priority="193" operator="equal">
      <formula>"off"</formula>
    </cfRule>
    <cfRule type="cellIs" dxfId="192" priority="194" operator="equal">
      <formula>"DO"</formula>
    </cfRule>
  </conditionalFormatting>
  <conditionalFormatting sqref="Z42">
    <cfRule type="cellIs" dxfId="191" priority="191" operator="equal">
      <formula>"off"</formula>
    </cfRule>
    <cfRule type="cellIs" dxfId="190" priority="192" operator="equal">
      <formula>"DO"</formula>
    </cfRule>
  </conditionalFormatting>
  <conditionalFormatting sqref="O31:U31">
    <cfRule type="cellIs" dxfId="189" priority="189" operator="equal">
      <formula>"off"</formula>
    </cfRule>
    <cfRule type="cellIs" dxfId="188" priority="190" operator="equal">
      <formula>"DO"</formula>
    </cfRule>
  </conditionalFormatting>
  <conditionalFormatting sqref="P31:U31">
    <cfRule type="cellIs" dxfId="187" priority="187" operator="equal">
      <formula>"off"</formula>
    </cfRule>
    <cfRule type="cellIs" dxfId="186" priority="188" operator="equal">
      <formula>"DO"</formula>
    </cfRule>
  </conditionalFormatting>
  <conditionalFormatting sqref="O31">
    <cfRule type="cellIs" dxfId="185" priority="185" operator="equal">
      <formula>"off"</formula>
    </cfRule>
    <cfRule type="cellIs" dxfId="184" priority="186" operator="equal">
      <formula>"DO"</formula>
    </cfRule>
  </conditionalFormatting>
  <conditionalFormatting sqref="O42:U42">
    <cfRule type="cellIs" dxfId="183" priority="183" operator="equal">
      <formula>"off"</formula>
    </cfRule>
    <cfRule type="cellIs" dxfId="182" priority="184" operator="equal">
      <formula>"DO"</formula>
    </cfRule>
  </conditionalFormatting>
  <conditionalFormatting sqref="P42:U42">
    <cfRule type="cellIs" dxfId="181" priority="181" operator="equal">
      <formula>"off"</formula>
    </cfRule>
    <cfRule type="cellIs" dxfId="180" priority="182" operator="equal">
      <formula>"DO"</formula>
    </cfRule>
  </conditionalFormatting>
  <conditionalFormatting sqref="O42">
    <cfRule type="cellIs" dxfId="179" priority="179" operator="equal">
      <formula>"off"</formula>
    </cfRule>
    <cfRule type="cellIs" dxfId="178" priority="180" operator="equal">
      <formula>"DO"</formula>
    </cfRule>
  </conditionalFormatting>
  <conditionalFormatting sqref="D31:J31">
    <cfRule type="cellIs" dxfId="177" priority="177" operator="equal">
      <formula>"off"</formula>
    </cfRule>
    <cfRule type="cellIs" dxfId="176" priority="178" operator="equal">
      <formula>"DO"</formula>
    </cfRule>
  </conditionalFormatting>
  <conditionalFormatting sqref="E31:J31">
    <cfRule type="cellIs" dxfId="175" priority="175" operator="equal">
      <formula>"off"</formula>
    </cfRule>
    <cfRule type="cellIs" dxfId="174" priority="176" operator="equal">
      <formula>"DO"</formula>
    </cfRule>
  </conditionalFormatting>
  <conditionalFormatting sqref="D31">
    <cfRule type="cellIs" dxfId="173" priority="173" operator="equal">
      <formula>"off"</formula>
    </cfRule>
    <cfRule type="cellIs" dxfId="172" priority="174" operator="equal">
      <formula>"DO"</formula>
    </cfRule>
  </conditionalFormatting>
  <conditionalFormatting sqref="D42:J42">
    <cfRule type="cellIs" dxfId="171" priority="171" operator="equal">
      <formula>"off"</formula>
    </cfRule>
    <cfRule type="cellIs" dxfId="170" priority="172" operator="equal">
      <formula>"DO"</formula>
    </cfRule>
  </conditionalFormatting>
  <conditionalFormatting sqref="E42:J42">
    <cfRule type="cellIs" dxfId="169" priority="169" operator="equal">
      <formula>"off"</formula>
    </cfRule>
    <cfRule type="cellIs" dxfId="168" priority="170" operator="equal">
      <formula>"DO"</formula>
    </cfRule>
  </conditionalFormatting>
  <conditionalFormatting sqref="D42">
    <cfRule type="cellIs" dxfId="167" priority="167" operator="equal">
      <formula>"off"</formula>
    </cfRule>
    <cfRule type="cellIs" dxfId="166" priority="168" operator="equal">
      <formula>"DO"</formula>
    </cfRule>
  </conditionalFormatting>
  <conditionalFormatting sqref="D19:J19">
    <cfRule type="cellIs" dxfId="165" priority="165" operator="equal">
      <formula>"off"</formula>
    </cfRule>
    <cfRule type="cellIs" dxfId="164" priority="166" operator="equal">
      <formula>"DO"</formula>
    </cfRule>
  </conditionalFormatting>
  <conditionalFormatting sqref="E19:J19">
    <cfRule type="cellIs" dxfId="163" priority="163" operator="equal">
      <formula>"off"</formula>
    </cfRule>
    <cfRule type="cellIs" dxfId="162" priority="164" operator="equal">
      <formula>"DO"</formula>
    </cfRule>
  </conditionalFormatting>
  <conditionalFormatting sqref="D19">
    <cfRule type="cellIs" dxfId="161" priority="161" operator="equal">
      <formula>"off"</formula>
    </cfRule>
    <cfRule type="cellIs" dxfId="160" priority="162" operator="equal">
      <formula>"DO"</formula>
    </cfRule>
  </conditionalFormatting>
  <conditionalFormatting sqref="D8:J8">
    <cfRule type="cellIs" dxfId="159" priority="159" operator="equal">
      <formula>"off"</formula>
    </cfRule>
    <cfRule type="cellIs" dxfId="158" priority="160" operator="equal">
      <formula>"DO"</formula>
    </cfRule>
  </conditionalFormatting>
  <conditionalFormatting sqref="E8:J8">
    <cfRule type="cellIs" dxfId="157" priority="157" operator="equal">
      <formula>"off"</formula>
    </cfRule>
    <cfRule type="cellIs" dxfId="156" priority="158" operator="equal">
      <formula>"DO"</formula>
    </cfRule>
  </conditionalFormatting>
  <conditionalFormatting sqref="D8">
    <cfRule type="cellIs" dxfId="155" priority="155" operator="equal">
      <formula>"off"</formula>
    </cfRule>
    <cfRule type="cellIs" dxfId="154" priority="156" operator="equal">
      <formula>"DO"</formula>
    </cfRule>
  </conditionalFormatting>
  <conditionalFormatting sqref="O8:U8">
    <cfRule type="cellIs" dxfId="153" priority="153" operator="equal">
      <formula>"off"</formula>
    </cfRule>
    <cfRule type="cellIs" dxfId="152" priority="154" operator="equal">
      <formula>"DO"</formula>
    </cfRule>
  </conditionalFormatting>
  <conditionalFormatting sqref="P8:U8">
    <cfRule type="cellIs" dxfId="151" priority="151" operator="equal">
      <formula>"off"</formula>
    </cfRule>
    <cfRule type="cellIs" dxfId="150" priority="152" operator="equal">
      <formula>"DO"</formula>
    </cfRule>
  </conditionalFormatting>
  <conditionalFormatting sqref="O8">
    <cfRule type="cellIs" dxfId="149" priority="149" operator="equal">
      <formula>"off"</formula>
    </cfRule>
    <cfRule type="cellIs" dxfId="148" priority="150" operator="equal">
      <formula>"DO"</formula>
    </cfRule>
  </conditionalFormatting>
  <conditionalFormatting sqref="O19:U19">
    <cfRule type="cellIs" dxfId="147" priority="147" operator="equal">
      <formula>"off"</formula>
    </cfRule>
    <cfRule type="cellIs" dxfId="146" priority="148" operator="equal">
      <formula>"DO"</formula>
    </cfRule>
  </conditionalFormatting>
  <conditionalFormatting sqref="P19:U19">
    <cfRule type="cellIs" dxfId="145" priority="145" operator="equal">
      <formula>"off"</formula>
    </cfRule>
    <cfRule type="cellIs" dxfId="144" priority="146" operator="equal">
      <formula>"DO"</formula>
    </cfRule>
  </conditionalFormatting>
  <conditionalFormatting sqref="O19">
    <cfRule type="cellIs" dxfId="143" priority="143" operator="equal">
      <formula>"off"</formula>
    </cfRule>
    <cfRule type="cellIs" dxfId="142" priority="144" operator="equal">
      <formula>"DO"</formula>
    </cfRule>
  </conditionalFormatting>
  <conditionalFormatting sqref="Z19:AF19">
    <cfRule type="cellIs" dxfId="141" priority="141" operator="equal">
      <formula>"off"</formula>
    </cfRule>
    <cfRule type="cellIs" dxfId="140" priority="142" operator="equal">
      <formula>"DO"</formula>
    </cfRule>
  </conditionalFormatting>
  <conditionalFormatting sqref="AA19:AF19">
    <cfRule type="cellIs" dxfId="139" priority="139" operator="equal">
      <formula>"off"</formula>
    </cfRule>
    <cfRule type="cellIs" dxfId="138" priority="140" operator="equal">
      <formula>"DO"</formula>
    </cfRule>
  </conditionalFormatting>
  <conditionalFormatting sqref="Z19">
    <cfRule type="cellIs" dxfId="137" priority="137" operator="equal">
      <formula>"off"</formula>
    </cfRule>
    <cfRule type="cellIs" dxfId="136" priority="138" operator="equal">
      <formula>"DO"</formula>
    </cfRule>
  </conditionalFormatting>
  <conditionalFormatting sqref="Z8:AF8">
    <cfRule type="cellIs" dxfId="135" priority="135" operator="equal">
      <formula>"off"</formula>
    </cfRule>
    <cfRule type="cellIs" dxfId="134" priority="136" operator="equal">
      <formula>"DO"</formula>
    </cfRule>
  </conditionalFormatting>
  <conditionalFormatting sqref="AA8:AF8">
    <cfRule type="cellIs" dxfId="133" priority="133" operator="equal">
      <formula>"off"</formula>
    </cfRule>
    <cfRule type="cellIs" dxfId="132" priority="134" operator="equal">
      <formula>"DO"</formula>
    </cfRule>
  </conditionalFormatting>
  <conditionalFormatting sqref="Z8">
    <cfRule type="cellIs" dxfId="131" priority="131" operator="equal">
      <formula>"off"</formula>
    </cfRule>
    <cfRule type="cellIs" dxfId="130" priority="132" operator="equal">
      <formula>"DO"</formula>
    </cfRule>
  </conditionalFormatting>
  <conditionalFormatting sqref="AK8:AQ8">
    <cfRule type="cellIs" dxfId="129" priority="129" operator="equal">
      <formula>"off"</formula>
    </cfRule>
    <cfRule type="cellIs" dxfId="128" priority="130" operator="equal">
      <formula>"DO"</formula>
    </cfRule>
  </conditionalFormatting>
  <conditionalFormatting sqref="AL8:AQ8">
    <cfRule type="cellIs" dxfId="127" priority="127" operator="equal">
      <formula>"off"</formula>
    </cfRule>
    <cfRule type="cellIs" dxfId="126" priority="128" operator="equal">
      <formula>"DO"</formula>
    </cfRule>
  </conditionalFormatting>
  <conditionalFormatting sqref="AK8">
    <cfRule type="cellIs" dxfId="125" priority="125" operator="equal">
      <formula>"off"</formula>
    </cfRule>
    <cfRule type="cellIs" dxfId="124" priority="126" operator="equal">
      <formula>"DO"</formula>
    </cfRule>
  </conditionalFormatting>
  <conditionalFormatting sqref="AK20:AQ20">
    <cfRule type="cellIs" dxfId="123" priority="123" operator="equal">
      <formula>"off"</formula>
    </cfRule>
    <cfRule type="cellIs" dxfId="122" priority="124" operator="equal">
      <formula>"DO"</formula>
    </cfRule>
  </conditionalFormatting>
  <conditionalFormatting sqref="AL20:AQ20">
    <cfRule type="cellIs" dxfId="121" priority="121" operator="equal">
      <formula>"off"</formula>
    </cfRule>
    <cfRule type="cellIs" dxfId="120" priority="122" operator="equal">
      <formula>"DO"</formula>
    </cfRule>
  </conditionalFormatting>
  <conditionalFormatting sqref="AK20">
    <cfRule type="cellIs" dxfId="119" priority="119" operator="equal">
      <formula>"off"</formula>
    </cfRule>
    <cfRule type="cellIs" dxfId="118" priority="120" operator="equal">
      <formula>"DO"</formula>
    </cfRule>
  </conditionalFormatting>
  <conditionalFormatting sqref="K54:K57">
    <cfRule type="cellIs" dxfId="117" priority="117" operator="equal">
      <formula>"off"</formula>
    </cfRule>
    <cfRule type="cellIs" dxfId="116" priority="118" operator="equal">
      <formula>"DO"</formula>
    </cfRule>
  </conditionalFormatting>
  <conditionalFormatting sqref="K58:K61">
    <cfRule type="cellIs" dxfId="115" priority="115" operator="equal">
      <formula>"off"</formula>
    </cfRule>
    <cfRule type="cellIs" dxfId="114" priority="116" operator="equal">
      <formula>"DO"</formula>
    </cfRule>
  </conditionalFormatting>
  <conditionalFormatting sqref="L1">
    <cfRule type="cellIs" dxfId="113" priority="113" operator="equal">
      <formula>"off"</formula>
    </cfRule>
    <cfRule type="cellIs" dxfId="112" priority="114" operator="equal">
      <formula>"DO"</formula>
    </cfRule>
  </conditionalFormatting>
  <conditionalFormatting sqref="D54:J54 A64 A56:J63">
    <cfRule type="cellIs" dxfId="111" priority="111" operator="equal">
      <formula>"off"</formula>
    </cfRule>
    <cfRule type="cellIs" dxfId="110" priority="112" operator="equal">
      <formula>"DO"</formula>
    </cfRule>
  </conditionalFormatting>
  <conditionalFormatting sqref="E54:J54 A64 A56:J63">
    <cfRule type="cellIs" dxfId="109" priority="109" operator="equal">
      <formula>"off"</formula>
    </cfRule>
    <cfRule type="cellIs" dxfId="108" priority="110" operator="equal">
      <formula>"DO"</formula>
    </cfRule>
  </conditionalFormatting>
  <conditionalFormatting sqref="D54">
    <cfRule type="cellIs" dxfId="107" priority="107" operator="equal">
      <formula>"off"</formula>
    </cfRule>
    <cfRule type="cellIs" dxfId="106" priority="108" operator="equal">
      <formula>"DO"</formula>
    </cfRule>
  </conditionalFormatting>
  <conditionalFormatting sqref="A64 A56:J63">
    <cfRule type="cellIs" dxfId="105" priority="105" operator="equal">
      <formula>"off"</formula>
    </cfRule>
    <cfRule type="cellIs" dxfId="104" priority="106" operator="equal">
      <formula>"DO"</formula>
    </cfRule>
  </conditionalFormatting>
  <conditionalFormatting sqref="A64 A56:J63">
    <cfRule type="cellIs" dxfId="103" priority="103" operator="equal">
      <formula>"off"</formula>
    </cfRule>
    <cfRule type="cellIs" dxfId="102" priority="104" operator="equal">
      <formula>"DO"</formula>
    </cfRule>
  </conditionalFormatting>
  <conditionalFormatting sqref="A64 A56:J63">
    <cfRule type="cellIs" dxfId="101" priority="101" operator="equal">
      <formula>"off"</formula>
    </cfRule>
    <cfRule type="cellIs" dxfId="100" priority="102" operator="equal">
      <formula>"DO"</formula>
    </cfRule>
  </conditionalFormatting>
  <conditionalFormatting sqref="A64 A56:J63">
    <cfRule type="cellIs" dxfId="99" priority="99" operator="equal">
      <formula>"off"</formula>
    </cfRule>
    <cfRule type="cellIs" dxfId="98" priority="100" operator="equal">
      <formula>"DO"</formula>
    </cfRule>
  </conditionalFormatting>
  <conditionalFormatting sqref="A64 A56:J63">
    <cfRule type="cellIs" dxfId="97" priority="97" operator="equal">
      <formula>"off"</formula>
    </cfRule>
    <cfRule type="cellIs" dxfId="96" priority="98" operator="equal">
      <formula>"DO"</formula>
    </cfRule>
  </conditionalFormatting>
  <conditionalFormatting sqref="A64 A56:J63">
    <cfRule type="cellIs" dxfId="95" priority="95" operator="equal">
      <formula>"off"</formula>
    </cfRule>
    <cfRule type="cellIs" dxfId="94" priority="96" operator="equal">
      <formula>"DO"</formula>
    </cfRule>
  </conditionalFormatting>
  <conditionalFormatting sqref="A64 A56:J63">
    <cfRule type="cellIs" dxfId="93" priority="93" operator="equal">
      <formula>"off"</formula>
    </cfRule>
    <cfRule type="cellIs" dxfId="92" priority="94" operator="equal">
      <formula>"DO"</formula>
    </cfRule>
  </conditionalFormatting>
  <conditionalFormatting sqref="A64 A56:J63">
    <cfRule type="cellIs" dxfId="91" priority="91" operator="equal">
      <formula>"off"</formula>
    </cfRule>
    <cfRule type="cellIs" dxfId="90" priority="92" operator="equal">
      <formula>"DO"</formula>
    </cfRule>
  </conditionalFormatting>
  <conditionalFormatting sqref="A64 A56:J63">
    <cfRule type="cellIs" dxfId="89" priority="89" operator="equal">
      <formula>"off"</formula>
    </cfRule>
    <cfRule type="cellIs" dxfId="88" priority="90" operator="equal">
      <formula>"DO"</formula>
    </cfRule>
  </conditionalFormatting>
  <conditionalFormatting sqref="A64 A56:J63">
    <cfRule type="cellIs" dxfId="87" priority="87" operator="equal">
      <formula>"off"</formula>
    </cfRule>
    <cfRule type="cellIs" dxfId="86" priority="88" operator="equal">
      <formula>"DO"</formula>
    </cfRule>
  </conditionalFormatting>
  <conditionalFormatting sqref="A64 A56:J63">
    <cfRule type="cellIs" dxfId="85" priority="85" operator="equal">
      <formula>"off"</formula>
    </cfRule>
    <cfRule type="cellIs" dxfId="84" priority="86" operator="equal">
      <formula>"DO"</formula>
    </cfRule>
  </conditionalFormatting>
  <conditionalFormatting sqref="A64 A56:J63">
    <cfRule type="cellIs" dxfId="83" priority="83" operator="equal">
      <formula>"off"</formula>
    </cfRule>
    <cfRule type="cellIs" dxfId="82" priority="84" operator="equal">
      <formula>"DO"</formula>
    </cfRule>
  </conditionalFormatting>
  <conditionalFormatting sqref="A64 A56:J63">
    <cfRule type="cellIs" dxfId="81" priority="81" operator="equal">
      <formula>"off"</formula>
    </cfRule>
    <cfRule type="cellIs" dxfId="80" priority="82" operator="equal">
      <formula>"DO"</formula>
    </cfRule>
  </conditionalFormatting>
  <conditionalFormatting sqref="A64 A56:J63">
    <cfRule type="cellIs" dxfId="79" priority="79" operator="equal">
      <formula>"off"</formula>
    </cfRule>
    <cfRule type="cellIs" dxfId="78" priority="80" operator="equal">
      <formula>"DO"</formula>
    </cfRule>
  </conditionalFormatting>
  <conditionalFormatting sqref="A64 A56:J63">
    <cfRule type="cellIs" dxfId="77" priority="77" operator="equal">
      <formula>"off"</formula>
    </cfRule>
    <cfRule type="cellIs" dxfId="76" priority="78" operator="equal">
      <formula>"DO"</formula>
    </cfRule>
  </conditionalFormatting>
  <conditionalFormatting sqref="A64 A56:J63">
    <cfRule type="cellIs" dxfId="75" priority="75" operator="equal">
      <formula>"off"</formula>
    </cfRule>
    <cfRule type="cellIs" dxfId="74" priority="76" operator="equal">
      <formula>"DO"</formula>
    </cfRule>
  </conditionalFormatting>
  <conditionalFormatting sqref="A64 A56:J63">
    <cfRule type="cellIs" dxfId="73" priority="73" operator="equal">
      <formula>"off"</formula>
    </cfRule>
    <cfRule type="cellIs" dxfId="72" priority="74" operator="equal">
      <formula>"DO"</formula>
    </cfRule>
  </conditionalFormatting>
  <conditionalFormatting sqref="A64 A56:J63">
    <cfRule type="cellIs" dxfId="71" priority="71" operator="equal">
      <formula>"off"</formula>
    </cfRule>
    <cfRule type="cellIs" dxfId="70" priority="72" operator="equal">
      <formula>"DO"</formula>
    </cfRule>
  </conditionalFormatting>
  <conditionalFormatting sqref="D55:J55">
    <cfRule type="cellIs" dxfId="69" priority="69" operator="equal">
      <formula>"off"</formula>
    </cfRule>
    <cfRule type="cellIs" dxfId="68" priority="70" operator="equal">
      <formula>"DO"</formula>
    </cfRule>
  </conditionalFormatting>
  <conditionalFormatting sqref="E55:J55">
    <cfRule type="cellIs" dxfId="67" priority="67" operator="equal">
      <formula>"off"</formula>
    </cfRule>
    <cfRule type="cellIs" dxfId="66" priority="68" operator="equal">
      <formula>"DO"</formula>
    </cfRule>
  </conditionalFormatting>
  <conditionalFormatting sqref="D55">
    <cfRule type="cellIs" dxfId="65" priority="65" operator="equal">
      <formula>"off"</formula>
    </cfRule>
    <cfRule type="cellIs" dxfId="64" priority="66" operator="equal">
      <formula>"DO"</formula>
    </cfRule>
  </conditionalFormatting>
  <conditionalFormatting sqref="O54:U54 L64 L56:U63">
    <cfRule type="cellIs" dxfId="63" priority="63" operator="equal">
      <formula>"off"</formula>
    </cfRule>
    <cfRule type="cellIs" dxfId="62" priority="64" operator="equal">
      <formula>"DO"</formula>
    </cfRule>
  </conditionalFormatting>
  <conditionalFormatting sqref="P54:U54 L64 L56:U63">
    <cfRule type="cellIs" dxfId="61" priority="61" operator="equal">
      <formula>"off"</formula>
    </cfRule>
    <cfRule type="cellIs" dxfId="60" priority="62" operator="equal">
      <formula>"DO"</formula>
    </cfRule>
  </conditionalFormatting>
  <conditionalFormatting sqref="O54">
    <cfRule type="cellIs" dxfId="59" priority="59" operator="equal">
      <formula>"off"</formula>
    </cfRule>
    <cfRule type="cellIs" dxfId="58" priority="60" operator="equal">
      <formula>"DO"</formula>
    </cfRule>
  </conditionalFormatting>
  <conditionalFormatting sqref="L64 L56:U63">
    <cfRule type="cellIs" dxfId="57" priority="57" operator="equal">
      <formula>"off"</formula>
    </cfRule>
    <cfRule type="cellIs" dxfId="56" priority="58" operator="equal">
      <formula>"DO"</formula>
    </cfRule>
  </conditionalFormatting>
  <conditionalFormatting sqref="L64 L56:U63">
    <cfRule type="cellIs" dxfId="55" priority="55" operator="equal">
      <formula>"off"</formula>
    </cfRule>
    <cfRule type="cellIs" dxfId="54" priority="56" operator="equal">
      <formula>"DO"</formula>
    </cfRule>
  </conditionalFormatting>
  <conditionalFormatting sqref="L64 L56:U63">
    <cfRule type="cellIs" dxfId="53" priority="53" operator="equal">
      <formula>"off"</formula>
    </cfRule>
    <cfRule type="cellIs" dxfId="52" priority="54" operator="equal">
      <formula>"DO"</formula>
    </cfRule>
  </conditionalFormatting>
  <conditionalFormatting sqref="L64 L56:U63">
    <cfRule type="cellIs" dxfId="51" priority="51" operator="equal">
      <formula>"off"</formula>
    </cfRule>
    <cfRule type="cellIs" dxfId="50" priority="52" operator="equal">
      <formula>"DO"</formula>
    </cfRule>
  </conditionalFormatting>
  <conditionalFormatting sqref="L64 L56:U63">
    <cfRule type="cellIs" dxfId="49" priority="49" operator="equal">
      <formula>"off"</formula>
    </cfRule>
    <cfRule type="cellIs" dxfId="48" priority="50" operator="equal">
      <formula>"DO"</formula>
    </cfRule>
  </conditionalFormatting>
  <conditionalFormatting sqref="L64 L56:U63">
    <cfRule type="cellIs" dxfId="47" priority="47" operator="equal">
      <formula>"off"</formula>
    </cfRule>
    <cfRule type="cellIs" dxfId="46" priority="48" operator="equal">
      <formula>"DO"</formula>
    </cfRule>
  </conditionalFormatting>
  <conditionalFormatting sqref="L64 L56:U63">
    <cfRule type="cellIs" dxfId="45" priority="45" operator="equal">
      <formula>"off"</formula>
    </cfRule>
    <cfRule type="cellIs" dxfId="44" priority="46" operator="equal">
      <formula>"DO"</formula>
    </cfRule>
  </conditionalFormatting>
  <conditionalFormatting sqref="L64 L56:U63">
    <cfRule type="cellIs" dxfId="43" priority="43" operator="equal">
      <formula>"off"</formula>
    </cfRule>
    <cfRule type="cellIs" dxfId="42" priority="44" operator="equal">
      <formula>"DO"</formula>
    </cfRule>
  </conditionalFormatting>
  <conditionalFormatting sqref="L64 L56:U63">
    <cfRule type="cellIs" dxfId="41" priority="41" operator="equal">
      <formula>"off"</formula>
    </cfRule>
    <cfRule type="cellIs" dxfId="40" priority="42" operator="equal">
      <formula>"DO"</formula>
    </cfRule>
  </conditionalFormatting>
  <conditionalFormatting sqref="L64 L56:U63">
    <cfRule type="cellIs" dxfId="39" priority="39" operator="equal">
      <formula>"off"</formula>
    </cfRule>
    <cfRule type="cellIs" dxfId="38" priority="40" operator="equal">
      <formula>"DO"</formula>
    </cfRule>
  </conditionalFormatting>
  <conditionalFormatting sqref="L64 L56:U63">
    <cfRule type="cellIs" dxfId="37" priority="37" operator="equal">
      <formula>"off"</formula>
    </cfRule>
    <cfRule type="cellIs" dxfId="36" priority="38" operator="equal">
      <formula>"DO"</formula>
    </cfRule>
  </conditionalFormatting>
  <conditionalFormatting sqref="L64 L56:U63">
    <cfRule type="cellIs" dxfId="35" priority="35" operator="equal">
      <formula>"off"</formula>
    </cfRule>
    <cfRule type="cellIs" dxfId="34" priority="36" operator="equal">
      <formula>"DO"</formula>
    </cfRule>
  </conditionalFormatting>
  <conditionalFormatting sqref="L64 L56:U63">
    <cfRule type="cellIs" dxfId="33" priority="33" operator="equal">
      <formula>"off"</formula>
    </cfRule>
    <cfRule type="cellIs" dxfId="32" priority="34" operator="equal">
      <formula>"DO"</formula>
    </cfRule>
  </conditionalFormatting>
  <conditionalFormatting sqref="L64 L56:U63">
    <cfRule type="cellIs" dxfId="31" priority="31" operator="equal">
      <formula>"off"</formula>
    </cfRule>
    <cfRule type="cellIs" dxfId="30" priority="32" operator="equal">
      <formula>"DO"</formula>
    </cfRule>
  </conditionalFormatting>
  <conditionalFormatting sqref="L64 L56:U63">
    <cfRule type="cellIs" dxfId="29" priority="29" operator="equal">
      <formula>"off"</formula>
    </cfRule>
    <cfRule type="cellIs" dxfId="28" priority="30" operator="equal">
      <formula>"DO"</formula>
    </cfRule>
  </conditionalFormatting>
  <conditionalFormatting sqref="L64 L56:U63">
    <cfRule type="cellIs" dxfId="27" priority="27" operator="equal">
      <formula>"off"</formula>
    </cfRule>
    <cfRule type="cellIs" dxfId="26" priority="28" operator="equal">
      <formula>"DO"</formula>
    </cfRule>
  </conditionalFormatting>
  <conditionalFormatting sqref="L64 L56:U63">
    <cfRule type="cellIs" dxfId="25" priority="25" operator="equal">
      <formula>"off"</formula>
    </cfRule>
    <cfRule type="cellIs" dxfId="24" priority="26" operator="equal">
      <formula>"DO"</formula>
    </cfRule>
  </conditionalFormatting>
  <conditionalFormatting sqref="L64 L56:U63">
    <cfRule type="cellIs" dxfId="23" priority="23" operator="equal">
      <formula>"off"</formula>
    </cfRule>
    <cfRule type="cellIs" dxfId="22" priority="24" operator="equal">
      <formula>"DO"</formula>
    </cfRule>
  </conditionalFormatting>
  <conditionalFormatting sqref="O55:U55">
    <cfRule type="cellIs" dxfId="21" priority="21" operator="equal">
      <formula>"off"</formula>
    </cfRule>
    <cfRule type="cellIs" dxfId="20" priority="22" operator="equal">
      <formula>"DO"</formula>
    </cfRule>
  </conditionalFormatting>
  <conditionalFormatting sqref="P55:U55">
    <cfRule type="cellIs" dxfId="19" priority="19" operator="equal">
      <formula>"off"</formula>
    </cfRule>
    <cfRule type="cellIs" dxfId="18" priority="20" operator="equal">
      <formula>"DO"</formula>
    </cfRule>
  </conditionalFormatting>
  <conditionalFormatting sqref="O55">
    <cfRule type="cellIs" dxfId="17" priority="17" operator="equal">
      <formula>"off"</formula>
    </cfRule>
    <cfRule type="cellIs" dxfId="16" priority="18" operator="equal">
      <formula>"DO"</formula>
    </cfRule>
  </conditionalFormatting>
  <conditionalFormatting sqref="C55">
    <cfRule type="cellIs" dxfId="15" priority="15" operator="equal">
      <formula>"off"</formula>
    </cfRule>
    <cfRule type="cellIs" dxfId="14" priority="16" operator="equal">
      <formula>"DO"</formula>
    </cfRule>
  </conditionalFormatting>
  <conditionalFormatting sqref="C55">
    <cfRule type="cellIs" dxfId="13" priority="13" operator="equal">
      <formula>"off"</formula>
    </cfRule>
    <cfRule type="cellIs" dxfId="12" priority="14" operator="equal">
      <formula>"DO"</formula>
    </cfRule>
  </conditionalFormatting>
  <conditionalFormatting sqref="A54:C54">
    <cfRule type="cellIs" dxfId="11" priority="11" operator="equal">
      <formula>"off"</formula>
    </cfRule>
    <cfRule type="cellIs" dxfId="10" priority="12" operator="equal">
      <formula>"DO"</formula>
    </cfRule>
  </conditionalFormatting>
  <conditionalFormatting sqref="A54:C54">
    <cfRule type="cellIs" dxfId="9" priority="9" operator="equal">
      <formula>"off"</formula>
    </cfRule>
    <cfRule type="cellIs" dxfId="8" priority="10" operator="equal">
      <formula>"DO"</formula>
    </cfRule>
  </conditionalFormatting>
  <conditionalFormatting sqref="A55:B55">
    <cfRule type="cellIs" dxfId="7" priority="7" operator="equal">
      <formula>"off"</formula>
    </cfRule>
    <cfRule type="cellIs" dxfId="6" priority="8" operator="equal">
      <formula>"DO"</formula>
    </cfRule>
  </conditionalFormatting>
  <conditionalFormatting sqref="A55:B55">
    <cfRule type="cellIs" dxfId="5" priority="5" operator="equal">
      <formula>"off"</formula>
    </cfRule>
    <cfRule type="cellIs" dxfId="4" priority="6" operator="equal">
      <formula>"DO"</formula>
    </cfRule>
  </conditionalFormatting>
  <conditionalFormatting sqref="L54:N55">
    <cfRule type="cellIs" dxfId="3" priority="3" operator="equal">
      <formula>"off"</formula>
    </cfRule>
    <cfRule type="cellIs" dxfId="2" priority="4" operator="equal">
      <formula>"DO"</formula>
    </cfRule>
  </conditionalFormatting>
  <conditionalFormatting sqref="L54:N55">
    <cfRule type="cellIs" dxfId="1" priority="1" operator="equal">
      <formula>"off"</formula>
    </cfRule>
    <cfRule type="cellIs" dxfId="0" priority="2" operator="equal">
      <formula>"DO"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Sep27 - Oct3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Slater</dc:creator>
  <cp:lastModifiedBy>Gina Miller</cp:lastModifiedBy>
  <dcterms:created xsi:type="dcterms:W3CDTF">2020-09-28T14:35:34Z</dcterms:created>
  <dcterms:modified xsi:type="dcterms:W3CDTF">2020-10-01T17:24:43Z</dcterms:modified>
</cp:coreProperties>
</file>